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52\e\공유컴퓨터\7. 정책기획팀\장애통계자료수집\빅데이터 업로드용 자료\"/>
    </mc:Choice>
  </mc:AlternateContent>
  <bookViews>
    <workbookView xWindow="0" yWindow="0" windowWidth="28800" windowHeight="12285" firstSheet="8" activeTab="19"/>
  </bookViews>
  <sheets>
    <sheet name="2021(동)" sheetId="1" r:id="rId1"/>
    <sheet name="2021(서)" sheetId="2" r:id="rId2"/>
    <sheet name="2021(남)" sheetId="3" r:id="rId3"/>
    <sheet name="2021(북)" sheetId="4" r:id="rId4"/>
    <sheet name="2021(광)" sheetId="5" r:id="rId5"/>
    <sheet name="2022(동)" sheetId="6" r:id="rId6"/>
    <sheet name="2022(서)" sheetId="7" r:id="rId7"/>
    <sheet name="2022(남)" sheetId="8" r:id="rId8"/>
    <sheet name="2022(북)" sheetId="9" r:id="rId9"/>
    <sheet name="2022(광)" sheetId="10" r:id="rId10"/>
    <sheet name="2023(동)" sheetId="11" r:id="rId11"/>
    <sheet name="2023(서)" sheetId="12" r:id="rId12"/>
    <sheet name="2023(남)" sheetId="13" r:id="rId13"/>
    <sheet name="2023(북)" sheetId="14" r:id="rId14"/>
    <sheet name="2023(광)" sheetId="15" r:id="rId15"/>
    <sheet name="2024(동)" sheetId="16" r:id="rId16"/>
    <sheet name="2024(서)" sheetId="17" r:id="rId17"/>
    <sheet name="2024(남)" sheetId="18" r:id="rId18"/>
    <sheet name="2024(북)" sheetId="19" r:id="rId19"/>
    <sheet name="2024(광)" sheetId="20" r:id="rId2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6" l="1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3" i="16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3" i="17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3" i="18"/>
  <c r="D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" i="19"/>
  <c r="D4" i="20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3" i="20"/>
  <c r="G4" i="15" l="1"/>
  <c r="F4" i="15"/>
  <c r="G4" i="14"/>
  <c r="F4" i="14"/>
  <c r="E19" i="15" l="1"/>
  <c r="E20" i="15"/>
  <c r="E21" i="15"/>
  <c r="E22" i="15"/>
  <c r="E23" i="15"/>
  <c r="E24" i="15"/>
  <c r="E25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22" i="14"/>
  <c r="E23" i="14"/>
  <c r="E24" i="14"/>
  <c r="E25" i="14"/>
  <c r="E26" i="14"/>
  <c r="E27" i="14"/>
  <c r="E28" i="14"/>
  <c r="E29" i="14"/>
  <c r="E30" i="14"/>
  <c r="E31" i="14"/>
  <c r="E3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5" i="13"/>
  <c r="G4" i="13"/>
  <c r="F4" i="13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G4" i="12"/>
  <c r="F4" i="12"/>
  <c r="E4" i="13" l="1"/>
  <c r="E4" i="12"/>
  <c r="G4" i="11"/>
  <c r="F4" i="11"/>
  <c r="E4" i="11" s="1"/>
  <c r="E6" i="11"/>
  <c r="E7" i="11"/>
  <c r="E8" i="11"/>
  <c r="E9" i="11"/>
  <c r="E10" i="11"/>
  <c r="E11" i="11"/>
  <c r="E12" i="11"/>
  <c r="E13" i="11"/>
  <c r="E14" i="11"/>
  <c r="E15" i="11"/>
  <c r="E16" i="11"/>
  <c r="E17" i="11"/>
  <c r="E5" i="11"/>
  <c r="E22" i="5" l="1"/>
  <c r="E25" i="5"/>
  <c r="E24" i="5"/>
  <c r="E23" i="5"/>
  <c r="E21" i="5"/>
  <c r="E20" i="5"/>
  <c r="E19" i="5"/>
  <c r="E18" i="5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21" i="3"/>
  <c r="E20" i="3"/>
  <c r="E19" i="3"/>
  <c r="E18" i="3"/>
  <c r="E4" i="15"/>
</calcChain>
</file>

<file path=xl/sharedStrings.xml><?xml version="1.0" encoding="utf-8"?>
<sst xmlns="http://schemas.openxmlformats.org/spreadsheetml/2006/main" count="593" uniqueCount="147">
  <si>
    <t>구분</t>
  </si>
  <si>
    <t>전체 인구</t>
  </si>
  <si>
    <t>장애 비율</t>
  </si>
  <si>
    <t>장애정도</t>
  </si>
  <si>
    <t>소계</t>
  </si>
  <si>
    <t>심한 장애</t>
  </si>
  <si>
    <t>심하지 않은 장애</t>
  </si>
  <si>
    <t>광주광역시</t>
  </si>
  <si>
    <t>동구 합계</t>
  </si>
  <si>
    <t>동구</t>
  </si>
  <si>
    <t>충장동</t>
  </si>
  <si>
    <t>동명동</t>
  </si>
  <si>
    <t>계림1동</t>
  </si>
  <si>
    <t>계림2동</t>
  </si>
  <si>
    <t>산수1동</t>
  </si>
  <si>
    <t>산수2동</t>
  </si>
  <si>
    <t>지산1동</t>
  </si>
  <si>
    <t>지산2동</t>
  </si>
  <si>
    <t>서남동</t>
  </si>
  <si>
    <t>학동</t>
  </si>
  <si>
    <t>학운동</t>
  </si>
  <si>
    <t>지원1동</t>
  </si>
  <si>
    <t>지원2동</t>
  </si>
  <si>
    <t>서구 합계</t>
  </si>
  <si>
    <t>서구</t>
  </si>
  <si>
    <t>양동</t>
  </si>
  <si>
    <t>양3동</t>
  </si>
  <si>
    <t>농성1동</t>
  </si>
  <si>
    <t>농성2동</t>
  </si>
  <si>
    <t>광천동</t>
  </si>
  <si>
    <t>유덕동</t>
  </si>
  <si>
    <t>치평동</t>
  </si>
  <si>
    <t>상무1동</t>
  </si>
  <si>
    <t>상무2동</t>
  </si>
  <si>
    <t>화정1동</t>
  </si>
  <si>
    <t>화정2동</t>
  </si>
  <si>
    <t>화정3동</t>
  </si>
  <si>
    <t>화정4동</t>
  </si>
  <si>
    <t>남구 합계</t>
  </si>
  <si>
    <t>남구</t>
  </si>
  <si>
    <t>양림동</t>
  </si>
  <si>
    <t>방림1동</t>
  </si>
  <si>
    <t>방림2동</t>
  </si>
  <si>
    <t>봉선1동</t>
  </si>
  <si>
    <t>봉선2동</t>
  </si>
  <si>
    <t>사직동</t>
  </si>
  <si>
    <t>월산동</t>
  </si>
  <si>
    <t>월산4동</t>
  </si>
  <si>
    <t>월산5동</t>
  </si>
  <si>
    <t>백운1동</t>
  </si>
  <si>
    <t>백운2동</t>
  </si>
  <si>
    <t>주월1동</t>
  </si>
  <si>
    <t>주월2동</t>
  </si>
  <si>
    <t>진월동</t>
  </si>
  <si>
    <t>효덕동</t>
  </si>
  <si>
    <t>송암동</t>
  </si>
  <si>
    <t>대촌동</t>
  </si>
  <si>
    <t>북구 합계</t>
  </si>
  <si>
    <t>북구</t>
  </si>
  <si>
    <t>중흥1동</t>
  </si>
  <si>
    <t>중흥2동</t>
  </si>
  <si>
    <t>중흥3동</t>
  </si>
  <si>
    <t>중앙동</t>
  </si>
  <si>
    <t>임동</t>
  </si>
  <si>
    <t>신안동</t>
  </si>
  <si>
    <t>용봉동</t>
  </si>
  <si>
    <t>운암1동</t>
  </si>
  <si>
    <t>운암2동</t>
  </si>
  <si>
    <t>운암3동</t>
  </si>
  <si>
    <t>동림동</t>
  </si>
  <si>
    <t>우산동</t>
  </si>
  <si>
    <t>풍향동</t>
  </si>
  <si>
    <t>문화동</t>
  </si>
  <si>
    <t>문흥1동</t>
  </si>
  <si>
    <t>문흥2동</t>
  </si>
  <si>
    <t>두암1동</t>
  </si>
  <si>
    <t>두암2동</t>
  </si>
  <si>
    <t>두암3동</t>
  </si>
  <si>
    <t>삼각동</t>
  </si>
  <si>
    <t>일곡동</t>
  </si>
  <si>
    <t>매곡동</t>
  </si>
  <si>
    <t>오치1동</t>
  </si>
  <si>
    <t>오치2동</t>
  </si>
  <si>
    <t>석곡동</t>
  </si>
  <si>
    <t>건국동</t>
  </si>
  <si>
    <t>양산동</t>
  </si>
  <si>
    <t>신용동</t>
  </si>
  <si>
    <t>광산구 합계</t>
  </si>
  <si>
    <t>광산구</t>
  </si>
  <si>
    <t>송정1동</t>
  </si>
  <si>
    <t>송정2동</t>
  </si>
  <si>
    <t>도산동</t>
  </si>
  <si>
    <t>신흥동</t>
  </si>
  <si>
    <t>어룡동</t>
  </si>
  <si>
    <t>월곡1동</t>
  </si>
  <si>
    <t>월곡2동</t>
  </si>
  <si>
    <t>비아동</t>
  </si>
  <si>
    <t>첨단1동</t>
  </si>
  <si>
    <t>첨단2동</t>
  </si>
  <si>
    <t>신가동</t>
  </si>
  <si>
    <t>운남동</t>
  </si>
  <si>
    <t>수완동</t>
  </si>
  <si>
    <t>하남동</t>
  </si>
  <si>
    <t>임곡동</t>
  </si>
  <si>
    <t>동곡동</t>
  </si>
  <si>
    <t>평동</t>
  </si>
  <si>
    <t>삼도동</t>
  </si>
  <si>
    <t>본량동</t>
  </si>
  <si>
    <t>신창동</t>
  </si>
  <si>
    <t>진월동</t>
    <phoneticPr fontId="1" type="noConversion"/>
  </si>
  <si>
    <t>효덕동</t>
    <phoneticPr fontId="1" type="noConversion"/>
  </si>
  <si>
    <t>송암동</t>
    <phoneticPr fontId="1" type="noConversion"/>
  </si>
  <si>
    <t>대촌동</t>
    <phoneticPr fontId="1" type="noConversion"/>
  </si>
  <si>
    <t>문 화 동</t>
  </si>
  <si>
    <t>문흥 1동</t>
  </si>
  <si>
    <t>문흥 2동</t>
  </si>
  <si>
    <t>두암 1동</t>
  </si>
  <si>
    <t>두암 2동</t>
  </si>
  <si>
    <t>두암 3동</t>
  </si>
  <si>
    <t>삼 각 동</t>
  </si>
  <si>
    <t>일 곡 동</t>
  </si>
  <si>
    <t>매 곡 동</t>
    <phoneticPr fontId="5" type="noConversion"/>
  </si>
  <si>
    <t>오치 1동</t>
  </si>
  <si>
    <t>오치 2동</t>
  </si>
  <si>
    <t>석 곡 동</t>
  </si>
  <si>
    <t>건 국 동</t>
  </si>
  <si>
    <t>양 산 동</t>
  </si>
  <si>
    <t>신 용 동</t>
  </si>
  <si>
    <t>수 완 동</t>
  </si>
  <si>
    <t>하 남 동</t>
  </si>
  <si>
    <t>임 곡 동</t>
  </si>
  <si>
    <t>동 곡 동</t>
  </si>
  <si>
    <t>평     동</t>
  </si>
  <si>
    <t>삼 도 동</t>
  </si>
  <si>
    <t>본 량 동</t>
  </si>
  <si>
    <t>신 창 동</t>
  </si>
  <si>
    <t>서창동</t>
  </si>
  <si>
    <t>금호1동</t>
  </si>
  <si>
    <t>금호2동</t>
  </si>
  <si>
    <t>풍암동</t>
  </si>
  <si>
    <t>동천동</t>
  </si>
  <si>
    <t>화정4동</t>
    <phoneticPr fontId="1" type="noConversion"/>
  </si>
  <si>
    <t xml:space="preserve"> </t>
    <phoneticPr fontId="1" type="noConversion"/>
  </si>
  <si>
    <t>중흥동</t>
    <phoneticPr fontId="1" type="noConversion"/>
  </si>
  <si>
    <t>* 출처 : 광주광역시(2025). 광주광역시 내부자료
주)2024. 12. 기준</t>
    <phoneticPr fontId="1" type="noConversion"/>
  </si>
  <si>
    <t>* 출처 : 광주광역시(2025). 광주광역시 내부자료
주)2024. 12. 기준</t>
    <phoneticPr fontId="1" type="noConversion"/>
  </si>
  <si>
    <t>* 출처 : 광주광역시(2025). 광주광역시 내부자료
주1)2024. 12. 기준
   2) 중흥동 : 기존 중흥2동, 중흥3동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</si>
</sst>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함초롬돋움"/>
      <family val="3"/>
      <charset val="129"/>
    </font>
    <font>
      <sz val="10"/>
      <color rgb="FF000000"/>
      <name val="함초롬돋움"/>
      <family val="3"/>
      <charset val="129"/>
    </font>
    <font>
      <sz val="10"/>
      <color theme="1"/>
      <name val="함초롬돋움"/>
      <family val="3"/>
      <charset val="129"/>
    </font>
    <font>
      <sz val="8"/>
      <name val="돋움"/>
      <family val="3"/>
      <charset val="129"/>
    </font>
    <font>
      <b/>
      <sz val="10"/>
      <color theme="1"/>
      <name val="함초롬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EC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ck">
        <color rgb="FFA6A6A6"/>
      </top>
      <bottom/>
      <diagonal/>
    </border>
    <border>
      <left/>
      <right style="medium">
        <color rgb="FFA6A6A6"/>
      </right>
      <top style="thick">
        <color rgb="FFA6A6A6"/>
      </top>
      <bottom/>
      <diagonal/>
    </border>
    <border>
      <left/>
      <right/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thick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thick">
        <color rgb="FFA6A6A6"/>
      </top>
      <bottom style="medium">
        <color rgb="FFA6A6A6"/>
      </bottom>
      <diagonal/>
    </border>
    <border>
      <left/>
      <right/>
      <top style="thick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/>
      <bottom/>
      <diagonal/>
    </border>
    <border>
      <left/>
      <right style="medium">
        <color rgb="FFA6A6A6"/>
      </right>
      <top/>
      <bottom style="thick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/>
      <top style="medium">
        <color rgb="FFA6A6A6"/>
      </top>
      <bottom style="thick">
        <color rgb="FFA6A6A6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A6A6A6"/>
      </left>
      <right/>
      <top/>
      <bottom/>
      <diagonal/>
    </border>
    <border>
      <left style="medium">
        <color rgb="FFA6A6A6"/>
      </left>
      <right style="medium">
        <color rgb="FFA6A6A6"/>
      </right>
      <top/>
      <bottom style="thick">
        <color rgb="FFA6A6A6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3" fontId="4" fillId="0" borderId="9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3" fontId="4" fillId="0" borderId="16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NumberFormat="1" applyFont="1" applyFill="1" applyBorder="1" applyAlignment="1" applyProtection="1">
      <alignment horizontal="center" vertical="center" wrapText="1" shrinkToFit="1"/>
    </xf>
    <xf numFmtId="41" fontId="3" fillId="0" borderId="18" xfId="0" applyNumberFormat="1" applyFont="1" applyFill="1" applyBorder="1" applyAlignment="1" applyProtection="1">
      <alignment horizontal="center" vertical="center"/>
    </xf>
    <xf numFmtId="0" fontId="4" fillId="0" borderId="18" xfId="0" applyFont="1" applyFill="1" applyBorder="1">
      <alignment vertical="center"/>
    </xf>
    <xf numFmtId="176" fontId="3" fillId="0" borderId="18" xfId="0" applyNumberFormat="1" applyFont="1" applyFill="1" applyBorder="1" applyAlignment="1">
      <alignment horizontal="right" vertical="center" wrapText="1"/>
    </xf>
    <xf numFmtId="176" fontId="4" fillId="0" borderId="18" xfId="0" applyNumberFormat="1" applyFont="1" applyFill="1" applyBorder="1" applyAlignment="1">
      <alignment horizontal="right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 applyProtection="1">
      <alignment horizontal="center" vertical="center"/>
    </xf>
    <xf numFmtId="41" fontId="3" fillId="0" borderId="18" xfId="0" applyNumberFormat="1" applyFont="1" applyBorder="1" applyAlignment="1" applyProtection="1">
      <alignment horizontal="right" vertical="center"/>
    </xf>
    <xf numFmtId="0" fontId="4" fillId="0" borderId="18" xfId="0" applyFont="1" applyBorder="1">
      <alignment vertical="center"/>
    </xf>
    <xf numFmtId="176" fontId="3" fillId="0" borderId="18" xfId="0" applyNumberFormat="1" applyFont="1" applyBorder="1" applyAlignment="1">
      <alignment horizontal="right" vertical="center" wrapText="1"/>
    </xf>
    <xf numFmtId="176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/>
    </xf>
    <xf numFmtId="0" fontId="4" fillId="0" borderId="9" xfId="1" applyNumberFormat="1" applyFont="1" applyBorder="1" applyAlignment="1">
      <alignment horizontal="right" vertical="center" wrapText="1"/>
    </xf>
    <xf numFmtId="41" fontId="4" fillId="0" borderId="10" xfId="2" applyFont="1" applyBorder="1" applyAlignment="1">
      <alignment horizontal="right" vertical="center" wrapText="1"/>
    </xf>
    <xf numFmtId="41" fontId="4" fillId="0" borderId="9" xfId="2" applyFont="1" applyBorder="1" applyAlignment="1">
      <alignment horizontal="right" vertical="center" wrapText="1"/>
    </xf>
    <xf numFmtId="41" fontId="3" fillId="0" borderId="9" xfId="2" applyFont="1" applyBorder="1" applyAlignment="1">
      <alignment horizontal="right" vertical="center" wrapText="1"/>
    </xf>
    <xf numFmtId="41" fontId="3" fillId="0" borderId="10" xfId="2" applyFont="1" applyBorder="1" applyAlignment="1">
      <alignment horizontal="right" vertical="center" wrapText="1"/>
    </xf>
    <xf numFmtId="41" fontId="3" fillId="0" borderId="16" xfId="2" applyFont="1" applyBorder="1" applyAlignment="1">
      <alignment horizontal="right" vertical="center" wrapText="1"/>
    </xf>
    <xf numFmtId="41" fontId="3" fillId="0" borderId="17" xfId="2" applyFont="1" applyBorder="1" applyAlignment="1">
      <alignment horizontal="right" vertical="center" wrapText="1"/>
    </xf>
    <xf numFmtId="41" fontId="4" fillId="0" borderId="16" xfId="2" applyFont="1" applyBorder="1" applyAlignment="1">
      <alignment horizontal="right" vertical="center" wrapText="1"/>
    </xf>
    <xf numFmtId="41" fontId="4" fillId="0" borderId="17" xfId="2" applyFont="1" applyBorder="1" applyAlignment="1">
      <alignment horizontal="right" vertical="center" wrapText="1"/>
    </xf>
    <xf numFmtId="177" fontId="4" fillId="0" borderId="9" xfId="0" applyNumberFormat="1" applyFont="1" applyBorder="1" applyAlignment="1">
      <alignment horizontal="right" vertical="center" wrapText="1"/>
    </xf>
    <xf numFmtId="177" fontId="4" fillId="0" borderId="16" xfId="0" applyNumberFormat="1" applyFont="1" applyBorder="1" applyAlignment="1">
      <alignment horizontal="right" vertical="center" wrapText="1"/>
    </xf>
    <xf numFmtId="0" fontId="4" fillId="0" borderId="20" xfId="0" applyFont="1" applyFill="1" applyBorder="1" applyAlignment="1">
      <alignment horizontal="right" vertical="center" wrapText="1"/>
    </xf>
    <xf numFmtId="3" fontId="4" fillId="0" borderId="9" xfId="0" applyNumberFormat="1" applyFont="1" applyBorder="1" applyAlignment="1">
      <alignment horizontal="right"/>
    </xf>
    <xf numFmtId="41" fontId="4" fillId="0" borderId="21" xfId="2" applyFont="1" applyBorder="1" applyAlignment="1">
      <alignment horizontal="right"/>
    </xf>
    <xf numFmtId="41" fontId="4" fillId="0" borderId="9" xfId="2" applyFont="1" applyBorder="1" applyAlignment="1">
      <alignment horizontal="right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2</xdr:col>
      <xdr:colOff>0</xdr:colOff>
      <xdr:row>17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C40D364-7630-482F-B49E-63FD611AADC5}"/>
            </a:ext>
          </a:extLst>
        </xdr:cNvPr>
        <xdr:cNvSpPr/>
      </xdr:nvSpPr>
      <xdr:spPr>
        <a:xfrm>
          <a:off x="1552575" y="12049125"/>
          <a:ext cx="0" cy="17145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sqref="A1:B2"/>
    </sheetView>
  </sheetViews>
  <sheetFormatPr defaultRowHeight="16.5" x14ac:dyDescent="0.3"/>
  <sheetData>
    <row r="1" spans="1:7" ht="18" thickTop="1" thickBot="1" x14ac:dyDescent="0.35">
      <c r="A1" s="57" t="s">
        <v>0</v>
      </c>
      <c r="B1" s="58"/>
      <c r="C1" s="61" t="s">
        <v>1</v>
      </c>
      <c r="D1" s="61" t="s">
        <v>2</v>
      </c>
      <c r="E1" s="63" t="s">
        <v>3</v>
      </c>
      <c r="F1" s="64"/>
      <c r="G1" s="64"/>
    </row>
    <row r="2" spans="1:7" ht="29.25" thickBot="1" x14ac:dyDescent="0.35">
      <c r="A2" s="59"/>
      <c r="B2" s="60"/>
      <c r="C2" s="62"/>
      <c r="D2" s="62"/>
      <c r="E2" s="1" t="s">
        <v>4</v>
      </c>
      <c r="F2" s="1" t="s">
        <v>5</v>
      </c>
      <c r="G2" s="2" t="s">
        <v>6</v>
      </c>
    </row>
    <row r="3" spans="1:7" ht="17.25" thickBot="1" x14ac:dyDescent="0.35">
      <c r="A3" s="65" t="s">
        <v>7</v>
      </c>
      <c r="B3" s="66"/>
      <c r="C3" s="5">
        <v>1462545</v>
      </c>
      <c r="D3" s="6">
        <v>4.7699999999999996</v>
      </c>
      <c r="E3" s="5">
        <v>69819</v>
      </c>
      <c r="F3" s="5">
        <v>27794</v>
      </c>
      <c r="G3" s="7">
        <v>42025</v>
      </c>
    </row>
    <row r="4" spans="1:7" ht="17.25" thickBot="1" x14ac:dyDescent="0.35">
      <c r="A4" s="65" t="s">
        <v>8</v>
      </c>
      <c r="B4" s="66"/>
      <c r="C4" s="5">
        <v>105077</v>
      </c>
      <c r="D4" s="6">
        <v>5.39</v>
      </c>
      <c r="E4" s="5">
        <v>5666</v>
      </c>
      <c r="F4" s="5">
        <v>2192</v>
      </c>
      <c r="G4" s="7">
        <v>3474</v>
      </c>
    </row>
    <row r="5" spans="1:7" ht="17.25" thickBot="1" x14ac:dyDescent="0.35">
      <c r="A5" s="54" t="s">
        <v>9</v>
      </c>
      <c r="B5" s="3" t="s">
        <v>10</v>
      </c>
      <c r="C5" s="5">
        <v>4704</v>
      </c>
      <c r="D5" s="6">
        <v>5.14</v>
      </c>
      <c r="E5" s="6">
        <v>242</v>
      </c>
      <c r="F5" s="6">
        <v>103</v>
      </c>
      <c r="G5" s="8">
        <v>139</v>
      </c>
    </row>
    <row r="6" spans="1:7" ht="17.25" thickBot="1" x14ac:dyDescent="0.35">
      <c r="A6" s="55"/>
      <c r="B6" s="3" t="s">
        <v>11</v>
      </c>
      <c r="C6" s="5">
        <v>4059</v>
      </c>
      <c r="D6" s="6">
        <v>6.23</v>
      </c>
      <c r="E6" s="6">
        <v>253</v>
      </c>
      <c r="F6" s="6">
        <v>89</v>
      </c>
      <c r="G6" s="8">
        <v>164</v>
      </c>
    </row>
    <row r="7" spans="1:7" ht="17.25" thickBot="1" x14ac:dyDescent="0.35">
      <c r="A7" s="55"/>
      <c r="B7" s="3" t="s">
        <v>12</v>
      </c>
      <c r="C7" s="5">
        <v>11094</v>
      </c>
      <c r="D7" s="6">
        <v>5.1100000000000003</v>
      </c>
      <c r="E7" s="6">
        <v>567</v>
      </c>
      <c r="F7" s="6">
        <v>216</v>
      </c>
      <c r="G7" s="8">
        <v>351</v>
      </c>
    </row>
    <row r="8" spans="1:7" ht="17.25" thickBot="1" x14ac:dyDescent="0.35">
      <c r="A8" s="55"/>
      <c r="B8" s="3" t="s">
        <v>13</v>
      </c>
      <c r="C8" s="5">
        <v>9842</v>
      </c>
      <c r="D8" s="6">
        <v>4.4800000000000004</v>
      </c>
      <c r="E8" s="6">
        <v>441</v>
      </c>
      <c r="F8" s="6">
        <v>154</v>
      </c>
      <c r="G8" s="8">
        <v>287</v>
      </c>
    </row>
    <row r="9" spans="1:7" ht="17.25" thickBot="1" x14ac:dyDescent="0.35">
      <c r="A9" s="55"/>
      <c r="B9" s="3" t="s">
        <v>14</v>
      </c>
      <c r="C9" s="5">
        <v>8661</v>
      </c>
      <c r="D9" s="6">
        <v>5.45</v>
      </c>
      <c r="E9" s="6">
        <v>472</v>
      </c>
      <c r="F9" s="6">
        <v>170</v>
      </c>
      <c r="G9" s="8">
        <v>302</v>
      </c>
    </row>
    <row r="10" spans="1:7" ht="17.25" thickBot="1" x14ac:dyDescent="0.35">
      <c r="A10" s="55"/>
      <c r="B10" s="3" t="s">
        <v>15</v>
      </c>
      <c r="C10" s="5">
        <v>10556</v>
      </c>
      <c r="D10" s="6">
        <v>6.12</v>
      </c>
      <c r="E10" s="6">
        <v>646</v>
      </c>
      <c r="F10" s="6">
        <v>227</v>
      </c>
      <c r="G10" s="8">
        <v>419</v>
      </c>
    </row>
    <row r="11" spans="1:7" ht="17.25" thickBot="1" x14ac:dyDescent="0.35">
      <c r="A11" s="55"/>
      <c r="B11" s="3" t="s">
        <v>16</v>
      </c>
      <c r="C11" s="5">
        <v>4581</v>
      </c>
      <c r="D11" s="6">
        <v>5</v>
      </c>
      <c r="E11" s="6">
        <v>229</v>
      </c>
      <c r="F11" s="6">
        <v>101</v>
      </c>
      <c r="G11" s="8">
        <v>128</v>
      </c>
    </row>
    <row r="12" spans="1:7" ht="17.25" thickBot="1" x14ac:dyDescent="0.35">
      <c r="A12" s="55"/>
      <c r="B12" s="3" t="s">
        <v>17</v>
      </c>
      <c r="C12" s="5">
        <v>4814</v>
      </c>
      <c r="D12" s="6">
        <v>5.26</v>
      </c>
      <c r="E12" s="6">
        <v>253</v>
      </c>
      <c r="F12" s="6">
        <v>89</v>
      </c>
      <c r="G12" s="8">
        <v>164</v>
      </c>
    </row>
    <row r="13" spans="1:7" ht="17.25" thickBot="1" x14ac:dyDescent="0.35">
      <c r="A13" s="55"/>
      <c r="B13" s="3" t="s">
        <v>18</v>
      </c>
      <c r="C13" s="5">
        <v>3392</v>
      </c>
      <c r="D13" s="6">
        <v>4.5999999999999996</v>
      </c>
      <c r="E13" s="6">
        <v>156</v>
      </c>
      <c r="F13" s="6">
        <v>57</v>
      </c>
      <c r="G13" s="8">
        <v>99</v>
      </c>
    </row>
    <row r="14" spans="1:7" ht="17.25" thickBot="1" x14ac:dyDescent="0.35">
      <c r="A14" s="55"/>
      <c r="B14" s="3" t="s">
        <v>19</v>
      </c>
      <c r="C14" s="5">
        <v>7762</v>
      </c>
      <c r="D14" s="6">
        <v>5</v>
      </c>
      <c r="E14" s="6">
        <v>388</v>
      </c>
      <c r="F14" s="6">
        <v>149</v>
      </c>
      <c r="G14" s="8">
        <v>239</v>
      </c>
    </row>
    <row r="15" spans="1:7" ht="17.25" thickBot="1" x14ac:dyDescent="0.35">
      <c r="A15" s="55"/>
      <c r="B15" s="3" t="s">
        <v>20</v>
      </c>
      <c r="C15" s="5">
        <v>11536</v>
      </c>
      <c r="D15" s="6">
        <v>6.55</v>
      </c>
      <c r="E15" s="6">
        <v>756</v>
      </c>
      <c r="F15" s="6">
        <v>330</v>
      </c>
      <c r="G15" s="8">
        <v>426</v>
      </c>
    </row>
    <row r="16" spans="1:7" ht="17.25" thickBot="1" x14ac:dyDescent="0.35">
      <c r="A16" s="55"/>
      <c r="B16" s="3" t="s">
        <v>21</v>
      </c>
      <c r="C16" s="5">
        <v>7870</v>
      </c>
      <c r="D16" s="6">
        <v>6.05</v>
      </c>
      <c r="E16" s="6">
        <v>476</v>
      </c>
      <c r="F16" s="6">
        <v>186</v>
      </c>
      <c r="G16" s="8">
        <v>290</v>
      </c>
    </row>
    <row r="17" spans="1:7" ht="17.25" thickBot="1" x14ac:dyDescent="0.35">
      <c r="A17" s="56"/>
      <c r="B17" s="4" t="s">
        <v>22</v>
      </c>
      <c r="C17" s="9">
        <v>16206</v>
      </c>
      <c r="D17" s="10">
        <v>4.8600000000000003</v>
      </c>
      <c r="E17" s="10">
        <v>787</v>
      </c>
      <c r="F17" s="10">
        <v>321</v>
      </c>
      <c r="G17" s="11">
        <v>466</v>
      </c>
    </row>
    <row r="18" spans="1:7" ht="17.25" thickTop="1" x14ac:dyDescent="0.3"/>
  </sheetData>
  <mergeCells count="7">
    <mergeCell ref="A5:A17"/>
    <mergeCell ref="A1:B2"/>
    <mergeCell ref="C1:C2"/>
    <mergeCell ref="D1:D2"/>
    <mergeCell ref="E1:G1"/>
    <mergeCell ref="A3:B3"/>
    <mergeCell ref="A4:B4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B2"/>
    </sheetView>
  </sheetViews>
  <sheetFormatPr defaultRowHeight="16.5" x14ac:dyDescent="0.3"/>
  <sheetData>
    <row r="1" spans="1:7" ht="18" thickTop="1" thickBot="1" x14ac:dyDescent="0.35">
      <c r="A1" s="73" t="s">
        <v>0</v>
      </c>
      <c r="B1" s="74"/>
      <c r="C1" s="77" t="s">
        <v>1</v>
      </c>
      <c r="D1" s="77" t="s">
        <v>2</v>
      </c>
      <c r="E1" s="79" t="s">
        <v>3</v>
      </c>
      <c r="F1" s="80"/>
      <c r="G1" s="80"/>
    </row>
    <row r="2" spans="1:7" ht="29.25" thickBot="1" x14ac:dyDescent="0.35">
      <c r="A2" s="75"/>
      <c r="B2" s="76"/>
      <c r="C2" s="78"/>
      <c r="D2" s="78"/>
      <c r="E2" s="19" t="s">
        <v>4</v>
      </c>
      <c r="F2" s="19" t="s">
        <v>5</v>
      </c>
      <c r="G2" s="20" t="s">
        <v>6</v>
      </c>
    </row>
    <row r="3" spans="1:7" ht="17.25" thickBot="1" x14ac:dyDescent="0.35">
      <c r="A3" s="81" t="s">
        <v>7</v>
      </c>
      <c r="B3" s="82"/>
      <c r="C3" s="12">
        <v>1431050</v>
      </c>
      <c r="D3" s="13">
        <v>4.8499999999999996</v>
      </c>
      <c r="E3" s="12">
        <v>69476</v>
      </c>
      <c r="F3" s="12">
        <v>27720</v>
      </c>
      <c r="G3" s="14">
        <v>41756</v>
      </c>
    </row>
    <row r="4" spans="1:7" ht="17.25" thickBot="1" x14ac:dyDescent="0.35">
      <c r="A4" s="81" t="s">
        <v>87</v>
      </c>
      <c r="B4" s="82"/>
      <c r="C4" s="12">
        <v>398941</v>
      </c>
      <c r="D4" s="13">
        <v>4.3899999999999997</v>
      </c>
      <c r="E4" s="12">
        <v>17515</v>
      </c>
      <c r="F4" s="12">
        <v>7104</v>
      </c>
      <c r="G4" s="14">
        <v>10411</v>
      </c>
    </row>
    <row r="5" spans="1:7" ht="17.25" thickBot="1" x14ac:dyDescent="0.35">
      <c r="A5" s="70" t="s">
        <v>88</v>
      </c>
      <c r="B5" s="21" t="s">
        <v>89</v>
      </c>
      <c r="C5" s="12">
        <v>10526</v>
      </c>
      <c r="D5" s="13">
        <v>6.23</v>
      </c>
      <c r="E5" s="13">
        <v>656</v>
      </c>
      <c r="F5" s="13">
        <v>278</v>
      </c>
      <c r="G5" s="15">
        <v>378</v>
      </c>
    </row>
    <row r="6" spans="1:7" ht="17.25" thickBot="1" x14ac:dyDescent="0.35">
      <c r="A6" s="71"/>
      <c r="B6" s="21" t="s">
        <v>90</v>
      </c>
      <c r="C6" s="12">
        <v>6306</v>
      </c>
      <c r="D6" s="13">
        <v>7.14</v>
      </c>
      <c r="E6" s="13">
        <v>450</v>
      </c>
      <c r="F6" s="13">
        <v>162</v>
      </c>
      <c r="G6" s="15">
        <v>288</v>
      </c>
    </row>
    <row r="7" spans="1:7" ht="17.25" thickBot="1" x14ac:dyDescent="0.35">
      <c r="A7" s="71"/>
      <c r="B7" s="21" t="s">
        <v>91</v>
      </c>
      <c r="C7" s="12">
        <v>14734</v>
      </c>
      <c r="D7" s="13">
        <v>5.52</v>
      </c>
      <c r="E7" s="13">
        <v>813</v>
      </c>
      <c r="F7" s="13">
        <v>304</v>
      </c>
      <c r="G7" s="15">
        <v>509</v>
      </c>
    </row>
    <row r="8" spans="1:7" ht="17.25" thickBot="1" x14ac:dyDescent="0.35">
      <c r="A8" s="71"/>
      <c r="B8" s="21" t="s">
        <v>92</v>
      </c>
      <c r="C8" s="12">
        <v>4395</v>
      </c>
      <c r="D8" s="13">
        <v>6.46</v>
      </c>
      <c r="E8" s="13">
        <v>284</v>
      </c>
      <c r="F8" s="13">
        <v>119</v>
      </c>
      <c r="G8" s="15">
        <v>165</v>
      </c>
    </row>
    <row r="9" spans="1:7" ht="17.25" thickBot="1" x14ac:dyDescent="0.35">
      <c r="A9" s="71"/>
      <c r="B9" s="21" t="s">
        <v>93</v>
      </c>
      <c r="C9" s="12">
        <v>33228</v>
      </c>
      <c r="D9" s="13">
        <v>4.13</v>
      </c>
      <c r="E9" s="12">
        <v>1371</v>
      </c>
      <c r="F9" s="13">
        <v>537</v>
      </c>
      <c r="G9" s="15">
        <v>834</v>
      </c>
    </row>
    <row r="10" spans="1:7" ht="17.25" thickBot="1" x14ac:dyDescent="0.35">
      <c r="A10" s="71"/>
      <c r="B10" s="21" t="s">
        <v>70</v>
      </c>
      <c r="C10" s="12">
        <v>29503</v>
      </c>
      <c r="D10" s="13">
        <v>8.25</v>
      </c>
      <c r="E10" s="12">
        <v>2435</v>
      </c>
      <c r="F10" s="12">
        <v>1132</v>
      </c>
      <c r="G10" s="14">
        <v>1303</v>
      </c>
    </row>
    <row r="11" spans="1:7" ht="17.25" thickBot="1" x14ac:dyDescent="0.35">
      <c r="A11" s="71"/>
      <c r="B11" s="21" t="s">
        <v>94</v>
      </c>
      <c r="C11" s="12">
        <v>10190</v>
      </c>
      <c r="D11" s="13">
        <v>4.96</v>
      </c>
      <c r="E11" s="13">
        <v>505</v>
      </c>
      <c r="F11" s="13">
        <v>184</v>
      </c>
      <c r="G11" s="15">
        <v>321</v>
      </c>
    </row>
    <row r="12" spans="1:7" ht="17.25" thickBot="1" x14ac:dyDescent="0.35">
      <c r="A12" s="71"/>
      <c r="B12" s="21" t="s">
        <v>95</v>
      </c>
      <c r="C12" s="12">
        <v>14698</v>
      </c>
      <c r="D12" s="13">
        <v>4.7300000000000004</v>
      </c>
      <c r="E12" s="13">
        <v>695</v>
      </c>
      <c r="F12" s="13">
        <v>258</v>
      </c>
      <c r="G12" s="15">
        <v>437</v>
      </c>
    </row>
    <row r="13" spans="1:7" ht="17.25" thickBot="1" x14ac:dyDescent="0.35">
      <c r="A13" s="71"/>
      <c r="B13" s="21" t="s">
        <v>96</v>
      </c>
      <c r="C13" s="12">
        <v>7452</v>
      </c>
      <c r="D13" s="13">
        <v>5.6</v>
      </c>
      <c r="E13" s="13">
        <v>417</v>
      </c>
      <c r="F13" s="13">
        <v>153</v>
      </c>
      <c r="G13" s="15">
        <v>264</v>
      </c>
    </row>
    <row r="14" spans="1:7" ht="17.25" thickBot="1" x14ac:dyDescent="0.35">
      <c r="A14" s="71"/>
      <c r="B14" s="21" t="s">
        <v>97</v>
      </c>
      <c r="C14" s="12">
        <v>27114</v>
      </c>
      <c r="D14" s="13">
        <v>3.02</v>
      </c>
      <c r="E14" s="13">
        <v>818</v>
      </c>
      <c r="F14" s="13">
        <v>289</v>
      </c>
      <c r="G14" s="15">
        <v>529</v>
      </c>
    </row>
    <row r="15" spans="1:7" ht="17.25" thickBot="1" x14ac:dyDescent="0.35">
      <c r="A15" s="71"/>
      <c r="B15" s="21" t="s">
        <v>98</v>
      </c>
      <c r="C15" s="12">
        <v>42295</v>
      </c>
      <c r="D15" s="13">
        <v>3.31</v>
      </c>
      <c r="E15" s="12">
        <v>1402</v>
      </c>
      <c r="F15" s="13">
        <v>568</v>
      </c>
      <c r="G15" s="15">
        <v>834</v>
      </c>
    </row>
    <row r="16" spans="1:7" ht="17.25" thickBot="1" x14ac:dyDescent="0.35">
      <c r="A16" s="71"/>
      <c r="B16" s="21" t="s">
        <v>99</v>
      </c>
      <c r="C16" s="12">
        <v>19311</v>
      </c>
      <c r="D16" s="13">
        <v>3.61</v>
      </c>
      <c r="E16" s="13">
        <v>698</v>
      </c>
      <c r="F16" s="13">
        <v>263</v>
      </c>
      <c r="G16" s="15">
        <v>435</v>
      </c>
    </row>
    <row r="17" spans="1:7" ht="17.25" thickBot="1" x14ac:dyDescent="0.35">
      <c r="A17" s="71"/>
      <c r="B17" s="21" t="s">
        <v>100</v>
      </c>
      <c r="C17" s="12">
        <v>29803</v>
      </c>
      <c r="D17" s="13">
        <v>4.04</v>
      </c>
      <c r="E17" s="12">
        <v>1204</v>
      </c>
      <c r="F17" s="13">
        <v>440</v>
      </c>
      <c r="G17" s="15">
        <v>764</v>
      </c>
    </row>
    <row r="18" spans="1:7" ht="17.25" thickBot="1" x14ac:dyDescent="0.35">
      <c r="A18" s="71"/>
      <c r="B18" s="21" t="s">
        <v>101</v>
      </c>
      <c r="C18" s="12">
        <v>75661</v>
      </c>
      <c r="D18" s="13">
        <v>2.92</v>
      </c>
      <c r="E18" s="12">
        <v>2213</v>
      </c>
      <c r="F18" s="13">
        <v>936</v>
      </c>
      <c r="G18" s="14">
        <v>1277</v>
      </c>
    </row>
    <row r="19" spans="1:7" ht="17.25" thickBot="1" x14ac:dyDescent="0.35">
      <c r="A19" s="71"/>
      <c r="B19" s="21" t="s">
        <v>102</v>
      </c>
      <c r="C19" s="12">
        <v>26708</v>
      </c>
      <c r="D19" s="13">
        <v>3.53</v>
      </c>
      <c r="E19" s="13">
        <v>943</v>
      </c>
      <c r="F19" s="13">
        <v>383</v>
      </c>
      <c r="G19" s="15">
        <v>560</v>
      </c>
    </row>
    <row r="20" spans="1:7" ht="17.25" thickBot="1" x14ac:dyDescent="0.35">
      <c r="A20" s="71"/>
      <c r="B20" s="21" t="s">
        <v>103</v>
      </c>
      <c r="C20" s="12">
        <v>2030</v>
      </c>
      <c r="D20" s="13">
        <v>10.64</v>
      </c>
      <c r="E20" s="13">
        <v>216</v>
      </c>
      <c r="F20" s="13">
        <v>77</v>
      </c>
      <c r="G20" s="15">
        <v>139</v>
      </c>
    </row>
    <row r="21" spans="1:7" ht="17.25" thickBot="1" x14ac:dyDescent="0.35">
      <c r="A21" s="71"/>
      <c r="B21" s="21" t="s">
        <v>104</v>
      </c>
      <c r="C21" s="12">
        <v>1738</v>
      </c>
      <c r="D21" s="13">
        <v>10.64</v>
      </c>
      <c r="E21" s="13">
        <v>185</v>
      </c>
      <c r="F21" s="13">
        <v>53</v>
      </c>
      <c r="G21" s="15">
        <v>132</v>
      </c>
    </row>
    <row r="22" spans="1:7" ht="17.25" thickBot="1" x14ac:dyDescent="0.35">
      <c r="A22" s="71"/>
      <c r="B22" s="21" t="s">
        <v>105</v>
      </c>
      <c r="C22" s="12">
        <v>4907</v>
      </c>
      <c r="D22" s="13">
        <v>8.0299999999999994</v>
      </c>
      <c r="E22" s="13">
        <v>394</v>
      </c>
      <c r="F22" s="13">
        <v>135</v>
      </c>
      <c r="G22" s="15">
        <v>259</v>
      </c>
    </row>
    <row r="23" spans="1:7" ht="17.25" thickBot="1" x14ac:dyDescent="0.35">
      <c r="A23" s="71"/>
      <c r="B23" s="21" t="s">
        <v>106</v>
      </c>
      <c r="C23" s="12">
        <v>2163</v>
      </c>
      <c r="D23" s="13">
        <v>18.68</v>
      </c>
      <c r="E23" s="13">
        <v>404</v>
      </c>
      <c r="F23" s="13">
        <v>206</v>
      </c>
      <c r="G23" s="15">
        <v>198</v>
      </c>
    </row>
    <row r="24" spans="1:7" ht="17.25" thickBot="1" x14ac:dyDescent="0.35">
      <c r="A24" s="71"/>
      <c r="B24" s="21" t="s">
        <v>107</v>
      </c>
      <c r="C24" s="12">
        <v>1932</v>
      </c>
      <c r="D24" s="13">
        <v>18.940000000000001</v>
      </c>
      <c r="E24" s="13">
        <v>366</v>
      </c>
      <c r="F24" s="13">
        <v>216</v>
      </c>
      <c r="G24" s="15">
        <v>150</v>
      </c>
    </row>
    <row r="25" spans="1:7" ht="17.25" thickBot="1" x14ac:dyDescent="0.35">
      <c r="A25" s="72"/>
      <c r="B25" s="22" t="s">
        <v>108</v>
      </c>
      <c r="C25" s="16">
        <v>34247</v>
      </c>
      <c r="D25" s="17">
        <v>3.05</v>
      </c>
      <c r="E25" s="16">
        <v>1046</v>
      </c>
      <c r="F25" s="17">
        <v>411</v>
      </c>
      <c r="G25" s="18">
        <v>635</v>
      </c>
    </row>
    <row r="26" spans="1:7" ht="17.25" thickTop="1" x14ac:dyDescent="0.3"/>
  </sheetData>
  <mergeCells count="7">
    <mergeCell ref="A5:A25"/>
    <mergeCell ref="A1:B2"/>
    <mergeCell ref="C1:C2"/>
    <mergeCell ref="D1:D2"/>
    <mergeCell ref="E1:G1"/>
    <mergeCell ref="A3:B3"/>
    <mergeCell ref="A4:B4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sqref="A1:B2"/>
    </sheetView>
  </sheetViews>
  <sheetFormatPr defaultRowHeight="16.5" x14ac:dyDescent="0.3"/>
  <cols>
    <col min="3" max="3" width="9.5" bestFit="1" customWidth="1"/>
    <col min="4" max="4" width="10.875" bestFit="1" customWidth="1"/>
  </cols>
  <sheetData>
    <row r="1" spans="1:7" ht="18" thickTop="1" thickBot="1" x14ac:dyDescent="0.35">
      <c r="A1" s="57" t="s">
        <v>0</v>
      </c>
      <c r="B1" s="58"/>
      <c r="C1" s="61" t="s">
        <v>1</v>
      </c>
      <c r="D1" s="61" t="s">
        <v>2</v>
      </c>
      <c r="E1" s="63" t="s">
        <v>3</v>
      </c>
      <c r="F1" s="64"/>
      <c r="G1" s="64"/>
    </row>
    <row r="2" spans="1:7" ht="29.25" thickBot="1" x14ac:dyDescent="0.35">
      <c r="A2" s="59"/>
      <c r="B2" s="60"/>
      <c r="C2" s="62"/>
      <c r="D2" s="62"/>
      <c r="E2" s="1" t="s">
        <v>4</v>
      </c>
      <c r="F2" s="1" t="s">
        <v>5</v>
      </c>
      <c r="G2" s="2" t="s">
        <v>6</v>
      </c>
    </row>
    <row r="3" spans="1:7" ht="17.25" thickBot="1" x14ac:dyDescent="0.3">
      <c r="A3" s="65" t="s">
        <v>7</v>
      </c>
      <c r="B3" s="66"/>
      <c r="C3" s="38">
        <v>1444585</v>
      </c>
      <c r="D3" s="39">
        <v>4.7</v>
      </c>
      <c r="E3" s="12">
        <v>69202</v>
      </c>
      <c r="F3" s="12">
        <v>27622</v>
      </c>
      <c r="G3" s="12">
        <v>41580</v>
      </c>
    </row>
    <row r="4" spans="1:7" ht="17.25" thickBot="1" x14ac:dyDescent="0.3">
      <c r="A4" s="65" t="s">
        <v>8</v>
      </c>
      <c r="B4" s="66"/>
      <c r="C4" s="38">
        <v>108893</v>
      </c>
      <c r="D4" s="39">
        <v>5.4</v>
      </c>
      <c r="E4" s="12">
        <f>SUM(F4:G4)</f>
        <v>5943</v>
      </c>
      <c r="F4" s="12">
        <f>SUM(F5:F17)</f>
        <v>2447</v>
      </c>
      <c r="G4" s="12">
        <f>SUM(G5:G17)</f>
        <v>3496</v>
      </c>
    </row>
    <row r="5" spans="1:7" ht="17.25" thickBot="1" x14ac:dyDescent="0.3">
      <c r="A5" s="54" t="s">
        <v>9</v>
      </c>
      <c r="B5" s="3" t="s">
        <v>10</v>
      </c>
      <c r="C5" s="38">
        <v>5430</v>
      </c>
      <c r="D5" s="39">
        <v>4.4000000000000004</v>
      </c>
      <c r="E5" s="13">
        <f>SUM(F5:G5)</f>
        <v>242</v>
      </c>
      <c r="F5" s="13">
        <v>100</v>
      </c>
      <c r="G5" s="15">
        <v>142</v>
      </c>
    </row>
    <row r="6" spans="1:7" ht="17.25" thickBot="1" x14ac:dyDescent="0.3">
      <c r="A6" s="55"/>
      <c r="B6" s="3" t="s">
        <v>11</v>
      </c>
      <c r="C6" s="38">
        <v>3921</v>
      </c>
      <c r="D6" s="39">
        <v>5.8</v>
      </c>
      <c r="E6" s="13">
        <f t="shared" ref="E6:E17" si="0">SUM(F6:G6)</f>
        <v>230</v>
      </c>
      <c r="F6" s="13">
        <v>78</v>
      </c>
      <c r="G6" s="15">
        <v>152</v>
      </c>
    </row>
    <row r="7" spans="1:7" ht="17.25" thickBot="1" x14ac:dyDescent="0.3">
      <c r="A7" s="55"/>
      <c r="B7" s="3" t="s">
        <v>12</v>
      </c>
      <c r="C7" s="38">
        <v>10469</v>
      </c>
      <c r="D7" s="39">
        <v>4.8</v>
      </c>
      <c r="E7" s="13">
        <f t="shared" si="0"/>
        <v>508</v>
      </c>
      <c r="F7" s="13">
        <v>191</v>
      </c>
      <c r="G7" s="15">
        <v>317</v>
      </c>
    </row>
    <row r="8" spans="1:7" ht="17.25" thickBot="1" x14ac:dyDescent="0.3">
      <c r="A8" s="55"/>
      <c r="B8" s="3" t="s">
        <v>13</v>
      </c>
      <c r="C8" s="38">
        <v>13390</v>
      </c>
      <c r="D8" s="39">
        <v>3.8</v>
      </c>
      <c r="E8" s="13">
        <f t="shared" si="0"/>
        <v>519</v>
      </c>
      <c r="F8" s="13">
        <v>183</v>
      </c>
      <c r="G8" s="15">
        <v>336</v>
      </c>
    </row>
    <row r="9" spans="1:7" ht="17.25" thickBot="1" x14ac:dyDescent="0.3">
      <c r="A9" s="55"/>
      <c r="B9" s="3" t="s">
        <v>14</v>
      </c>
      <c r="C9" s="38">
        <v>8052</v>
      </c>
      <c r="D9" s="39">
        <v>5.6</v>
      </c>
      <c r="E9" s="13">
        <f t="shared" si="0"/>
        <v>456</v>
      </c>
      <c r="F9" s="13">
        <v>169</v>
      </c>
      <c r="G9" s="15">
        <v>287</v>
      </c>
    </row>
    <row r="10" spans="1:7" ht="17.25" thickBot="1" x14ac:dyDescent="0.3">
      <c r="A10" s="55"/>
      <c r="B10" s="3" t="s">
        <v>15</v>
      </c>
      <c r="C10" s="38">
        <v>9862</v>
      </c>
      <c r="D10" s="39">
        <v>6.2</v>
      </c>
      <c r="E10" s="13">
        <f t="shared" si="0"/>
        <v>615</v>
      </c>
      <c r="F10" s="13">
        <v>210</v>
      </c>
      <c r="G10" s="15">
        <v>405</v>
      </c>
    </row>
    <row r="11" spans="1:7" ht="17.25" thickBot="1" x14ac:dyDescent="0.3">
      <c r="A11" s="55"/>
      <c r="B11" s="3" t="s">
        <v>16</v>
      </c>
      <c r="C11" s="38">
        <v>4440</v>
      </c>
      <c r="D11" s="39">
        <v>5.2</v>
      </c>
      <c r="E11" s="13">
        <f t="shared" si="0"/>
        <v>231</v>
      </c>
      <c r="F11" s="13">
        <v>101</v>
      </c>
      <c r="G11" s="15">
        <v>130</v>
      </c>
    </row>
    <row r="12" spans="1:7" ht="17.25" thickBot="1" x14ac:dyDescent="0.3">
      <c r="A12" s="55"/>
      <c r="B12" s="3" t="s">
        <v>17</v>
      </c>
      <c r="C12" s="38">
        <v>4529</v>
      </c>
      <c r="D12" s="39">
        <v>5.5</v>
      </c>
      <c r="E12" s="13">
        <f t="shared" si="0"/>
        <v>253</v>
      </c>
      <c r="F12" s="13">
        <v>92</v>
      </c>
      <c r="G12" s="15">
        <v>161</v>
      </c>
    </row>
    <row r="13" spans="1:7" ht="17.25" thickBot="1" x14ac:dyDescent="0.3">
      <c r="A13" s="55"/>
      <c r="B13" s="3" t="s">
        <v>18</v>
      </c>
      <c r="C13" s="38">
        <v>3290</v>
      </c>
      <c r="D13" s="39">
        <v>4.0999999999999996</v>
      </c>
      <c r="E13" s="13">
        <f t="shared" si="0"/>
        <v>137</v>
      </c>
      <c r="F13" s="13">
        <v>46</v>
      </c>
      <c r="G13" s="15">
        <v>91</v>
      </c>
    </row>
    <row r="14" spans="1:7" ht="17.25" thickBot="1" x14ac:dyDescent="0.3">
      <c r="A14" s="55"/>
      <c r="B14" s="3" t="s">
        <v>19</v>
      </c>
      <c r="C14" s="38">
        <v>7395</v>
      </c>
      <c r="D14" s="39">
        <v>5</v>
      </c>
      <c r="E14" s="13">
        <f t="shared" si="0"/>
        <v>374</v>
      </c>
      <c r="F14" s="13">
        <v>145</v>
      </c>
      <c r="G14" s="15">
        <v>229</v>
      </c>
    </row>
    <row r="15" spans="1:7" ht="17.25" thickBot="1" x14ac:dyDescent="0.3">
      <c r="A15" s="55"/>
      <c r="B15" s="3" t="s">
        <v>20</v>
      </c>
      <c r="C15" s="38">
        <v>11077</v>
      </c>
      <c r="D15" s="39">
        <v>6.5</v>
      </c>
      <c r="E15" s="13">
        <f t="shared" si="0"/>
        <v>721</v>
      </c>
      <c r="F15" s="13">
        <v>309</v>
      </c>
      <c r="G15" s="15">
        <v>412</v>
      </c>
    </row>
    <row r="16" spans="1:7" ht="17.25" thickBot="1" x14ac:dyDescent="0.3">
      <c r="A16" s="55"/>
      <c r="B16" s="3" t="s">
        <v>21</v>
      </c>
      <c r="C16" s="38">
        <v>9105</v>
      </c>
      <c r="D16" s="39">
        <v>5.7</v>
      </c>
      <c r="E16" s="13">
        <f t="shared" si="0"/>
        <v>519</v>
      </c>
      <c r="F16" s="13">
        <v>209</v>
      </c>
      <c r="G16" s="15">
        <v>310</v>
      </c>
    </row>
    <row r="17" spans="1:7" ht="17.25" thickBot="1" x14ac:dyDescent="0.3">
      <c r="A17" s="56"/>
      <c r="B17" s="4" t="s">
        <v>22</v>
      </c>
      <c r="C17" s="38">
        <v>17933</v>
      </c>
      <c r="D17" s="39">
        <v>6.3</v>
      </c>
      <c r="E17" s="13">
        <f t="shared" si="0"/>
        <v>1138</v>
      </c>
      <c r="F17" s="17">
        <v>614</v>
      </c>
      <c r="G17" s="18">
        <v>524</v>
      </c>
    </row>
    <row r="18" spans="1:7" ht="17.25" thickTop="1" x14ac:dyDescent="0.3"/>
  </sheetData>
  <mergeCells count="7">
    <mergeCell ref="A5:A17"/>
    <mergeCell ref="A1:B2"/>
    <mergeCell ref="C1:C2"/>
    <mergeCell ref="D1:D2"/>
    <mergeCell ref="E1:G1"/>
    <mergeCell ref="A3:B3"/>
    <mergeCell ref="A4:B4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E4" sqref="E4"/>
    </sheetView>
  </sheetViews>
  <sheetFormatPr defaultRowHeight="16.5" x14ac:dyDescent="0.3"/>
  <sheetData>
    <row r="1" spans="1:7" ht="18" thickTop="1" thickBot="1" x14ac:dyDescent="0.35">
      <c r="A1" s="57" t="s">
        <v>0</v>
      </c>
      <c r="B1" s="58"/>
      <c r="C1" s="61" t="s">
        <v>1</v>
      </c>
      <c r="D1" s="61" t="s">
        <v>2</v>
      </c>
      <c r="E1" s="63" t="s">
        <v>3</v>
      </c>
      <c r="F1" s="64"/>
      <c r="G1" s="64"/>
    </row>
    <row r="2" spans="1:7" ht="29.25" thickBot="1" x14ac:dyDescent="0.35">
      <c r="A2" s="59"/>
      <c r="B2" s="60"/>
      <c r="C2" s="62"/>
      <c r="D2" s="62"/>
      <c r="E2" s="1" t="s">
        <v>4</v>
      </c>
      <c r="F2" s="1" t="s">
        <v>5</v>
      </c>
      <c r="G2" s="2" t="s">
        <v>6</v>
      </c>
    </row>
    <row r="3" spans="1:7" ht="17.25" thickBot="1" x14ac:dyDescent="0.3">
      <c r="A3" s="65" t="s">
        <v>7</v>
      </c>
      <c r="B3" s="66"/>
      <c r="C3" s="38">
        <v>1444585</v>
      </c>
      <c r="D3" s="39">
        <v>4.7</v>
      </c>
      <c r="E3" s="12">
        <v>69202</v>
      </c>
      <c r="F3" s="12">
        <v>27622</v>
      </c>
      <c r="G3" s="12">
        <v>41580</v>
      </c>
    </row>
    <row r="4" spans="1:7" ht="17.25" thickBot="1" x14ac:dyDescent="0.3">
      <c r="A4" s="65" t="s">
        <v>23</v>
      </c>
      <c r="B4" s="66"/>
      <c r="C4" s="38">
        <v>286316</v>
      </c>
      <c r="D4" s="13">
        <v>4.7</v>
      </c>
      <c r="E4" s="12">
        <f>SUM(F4:G4)</f>
        <v>13531</v>
      </c>
      <c r="F4" s="12">
        <f>SUM(F5:F22)</f>
        <v>5374</v>
      </c>
      <c r="G4" s="14">
        <f>SUM(G5:G22)</f>
        <v>8157</v>
      </c>
    </row>
    <row r="5" spans="1:7" ht="17.25" thickBot="1" x14ac:dyDescent="0.3">
      <c r="A5" s="54" t="s">
        <v>24</v>
      </c>
      <c r="B5" s="3" t="s">
        <v>25</v>
      </c>
      <c r="C5" s="38">
        <v>3258</v>
      </c>
      <c r="D5" s="13">
        <v>8.5</v>
      </c>
      <c r="E5" s="12">
        <f t="shared" ref="E5:E22" si="0">SUM(F5:G5)</f>
        <v>278</v>
      </c>
      <c r="F5" s="13">
        <v>93</v>
      </c>
      <c r="G5" s="15">
        <v>185</v>
      </c>
    </row>
    <row r="6" spans="1:7" ht="17.25" thickBot="1" x14ac:dyDescent="0.3">
      <c r="A6" s="55"/>
      <c r="B6" s="3" t="s">
        <v>26</v>
      </c>
      <c r="C6" s="38">
        <v>4325</v>
      </c>
      <c r="D6" s="13">
        <v>7.3</v>
      </c>
      <c r="E6" s="12">
        <f t="shared" si="0"/>
        <v>317</v>
      </c>
      <c r="F6" s="13">
        <v>118</v>
      </c>
      <c r="G6" s="15">
        <v>199</v>
      </c>
    </row>
    <row r="7" spans="1:7" ht="17.25" thickBot="1" x14ac:dyDescent="0.3">
      <c r="A7" s="55"/>
      <c r="B7" s="3" t="s">
        <v>27</v>
      </c>
      <c r="C7" s="38">
        <v>11672</v>
      </c>
      <c r="D7" s="13">
        <v>6.7</v>
      </c>
      <c r="E7" s="12">
        <f t="shared" si="0"/>
        <v>787</v>
      </c>
      <c r="F7" s="13">
        <v>325</v>
      </c>
      <c r="G7" s="15">
        <v>462</v>
      </c>
    </row>
    <row r="8" spans="1:7" ht="17.25" thickBot="1" x14ac:dyDescent="0.3">
      <c r="A8" s="55"/>
      <c r="B8" s="3" t="s">
        <v>28</v>
      </c>
      <c r="C8" s="38">
        <v>4536</v>
      </c>
      <c r="D8" s="13">
        <v>7.7</v>
      </c>
      <c r="E8" s="12">
        <f t="shared" si="0"/>
        <v>353</v>
      </c>
      <c r="F8" s="13">
        <v>143</v>
      </c>
      <c r="G8" s="15">
        <v>210</v>
      </c>
    </row>
    <row r="9" spans="1:7" ht="17.25" thickBot="1" x14ac:dyDescent="0.3">
      <c r="A9" s="55"/>
      <c r="B9" s="3" t="s">
        <v>29</v>
      </c>
      <c r="C9" s="38">
        <v>7040</v>
      </c>
      <c r="D9" s="13">
        <v>5.0999999999999996</v>
      </c>
      <c r="E9" s="12">
        <f t="shared" si="0"/>
        <v>365</v>
      </c>
      <c r="F9" s="13">
        <v>121</v>
      </c>
      <c r="G9" s="15">
        <v>244</v>
      </c>
    </row>
    <row r="10" spans="1:7" ht="17.25" thickBot="1" x14ac:dyDescent="0.3">
      <c r="A10" s="55"/>
      <c r="B10" s="3" t="s">
        <v>30</v>
      </c>
      <c r="C10" s="38">
        <v>10636</v>
      </c>
      <c r="D10" s="13">
        <v>4.4000000000000004</v>
      </c>
      <c r="E10" s="12">
        <f t="shared" si="0"/>
        <v>475</v>
      </c>
      <c r="F10" s="13">
        <v>186</v>
      </c>
      <c r="G10" s="15">
        <v>289</v>
      </c>
    </row>
    <row r="11" spans="1:7" ht="17.25" thickBot="1" x14ac:dyDescent="0.3">
      <c r="A11" s="55"/>
      <c r="B11" s="3" t="s">
        <v>31</v>
      </c>
      <c r="C11" s="38">
        <v>29816</v>
      </c>
      <c r="D11" s="13">
        <v>3.5</v>
      </c>
      <c r="E11" s="12">
        <f t="shared" si="0"/>
        <v>1053</v>
      </c>
      <c r="F11" s="13">
        <v>385</v>
      </c>
      <c r="G11" s="15">
        <v>668</v>
      </c>
    </row>
    <row r="12" spans="1:7" ht="17.25" thickBot="1" x14ac:dyDescent="0.3">
      <c r="A12" s="55"/>
      <c r="B12" s="3" t="s">
        <v>32</v>
      </c>
      <c r="C12" s="38">
        <v>24318</v>
      </c>
      <c r="D12" s="13">
        <v>3.6</v>
      </c>
      <c r="E12" s="12">
        <f t="shared" si="0"/>
        <v>876</v>
      </c>
      <c r="F12" s="13">
        <v>347</v>
      </c>
      <c r="G12" s="15">
        <v>529</v>
      </c>
    </row>
    <row r="13" spans="1:7" ht="17.25" thickBot="1" x14ac:dyDescent="0.3">
      <c r="A13" s="55"/>
      <c r="B13" s="3" t="s">
        <v>33</v>
      </c>
      <c r="C13" s="38">
        <v>22820</v>
      </c>
      <c r="D13" s="13">
        <v>7.4</v>
      </c>
      <c r="E13" s="12">
        <f t="shared" si="0"/>
        <v>1706</v>
      </c>
      <c r="F13" s="13">
        <v>716</v>
      </c>
      <c r="G13" s="15">
        <v>990</v>
      </c>
    </row>
    <row r="14" spans="1:7" ht="17.25" thickBot="1" x14ac:dyDescent="0.3">
      <c r="A14" s="55"/>
      <c r="B14" s="3" t="s">
        <v>34</v>
      </c>
      <c r="C14" s="38">
        <v>15600</v>
      </c>
      <c r="D14" s="13">
        <v>4.5999999999999996</v>
      </c>
      <c r="E14" s="12">
        <f t="shared" si="0"/>
        <v>722</v>
      </c>
      <c r="F14" s="13">
        <v>264</v>
      </c>
      <c r="G14" s="15">
        <v>458</v>
      </c>
    </row>
    <row r="15" spans="1:7" ht="17.25" thickBot="1" x14ac:dyDescent="0.3">
      <c r="A15" s="55"/>
      <c r="B15" s="3" t="s">
        <v>35</v>
      </c>
      <c r="C15" s="38">
        <v>19885</v>
      </c>
      <c r="D15" s="13">
        <v>3.6</v>
      </c>
      <c r="E15" s="12">
        <f t="shared" si="0"/>
        <v>728</v>
      </c>
      <c r="F15" s="13">
        <v>284</v>
      </c>
      <c r="G15" s="15">
        <v>444</v>
      </c>
    </row>
    <row r="16" spans="1:7" ht="17.25" thickBot="1" x14ac:dyDescent="0.3">
      <c r="A16" s="55"/>
      <c r="B16" s="3" t="s">
        <v>36</v>
      </c>
      <c r="C16" s="38">
        <v>9268</v>
      </c>
      <c r="D16" s="13">
        <v>5.3</v>
      </c>
      <c r="E16" s="12">
        <f t="shared" si="0"/>
        <v>498</v>
      </c>
      <c r="F16" s="13">
        <v>189</v>
      </c>
      <c r="G16" s="15">
        <v>309</v>
      </c>
    </row>
    <row r="17" spans="1:7" ht="17.25" thickBot="1" x14ac:dyDescent="0.3">
      <c r="A17" s="55"/>
      <c r="B17" s="4" t="s">
        <v>37</v>
      </c>
      <c r="C17" s="38">
        <v>19600</v>
      </c>
      <c r="D17" s="17">
        <v>4.2</v>
      </c>
      <c r="E17" s="12">
        <f t="shared" si="0"/>
        <v>827</v>
      </c>
      <c r="F17" s="17">
        <v>318</v>
      </c>
      <c r="G17" s="18">
        <v>509</v>
      </c>
    </row>
    <row r="18" spans="1:7" ht="18" thickTop="1" thickBot="1" x14ac:dyDescent="0.3">
      <c r="A18" s="55"/>
      <c r="B18" s="3" t="s">
        <v>136</v>
      </c>
      <c r="C18" s="38">
        <v>5784</v>
      </c>
      <c r="D18" s="6">
        <v>5.7</v>
      </c>
      <c r="E18" s="12">
        <f t="shared" si="0"/>
        <v>330</v>
      </c>
      <c r="F18" s="6">
        <v>100</v>
      </c>
      <c r="G18" s="8">
        <v>230</v>
      </c>
    </row>
    <row r="19" spans="1:7" ht="17.25" thickBot="1" x14ac:dyDescent="0.3">
      <c r="A19" s="55"/>
      <c r="B19" s="3" t="s">
        <v>137</v>
      </c>
      <c r="C19" s="38">
        <v>19620</v>
      </c>
      <c r="D19" s="6">
        <v>6.7</v>
      </c>
      <c r="E19" s="12">
        <f t="shared" si="0"/>
        <v>1325</v>
      </c>
      <c r="F19" s="6">
        <v>615</v>
      </c>
      <c r="G19" s="8">
        <v>710</v>
      </c>
    </row>
    <row r="20" spans="1:7" ht="17.25" thickBot="1" x14ac:dyDescent="0.3">
      <c r="A20" s="55"/>
      <c r="B20" s="3" t="s">
        <v>138</v>
      </c>
      <c r="C20" s="38">
        <v>27317</v>
      </c>
      <c r="D20" s="6">
        <v>3</v>
      </c>
      <c r="E20" s="12">
        <f t="shared" si="0"/>
        <v>835</v>
      </c>
      <c r="F20" s="6">
        <v>295</v>
      </c>
      <c r="G20" s="8">
        <v>540</v>
      </c>
    </row>
    <row r="21" spans="1:7" ht="17.25" thickBot="1" x14ac:dyDescent="0.3">
      <c r="A21" s="55"/>
      <c r="B21" s="3" t="s">
        <v>139</v>
      </c>
      <c r="C21" s="38">
        <v>35260</v>
      </c>
      <c r="D21" s="6">
        <v>3.4</v>
      </c>
      <c r="E21" s="12">
        <f t="shared" si="0"/>
        <v>1221</v>
      </c>
      <c r="F21" s="6">
        <v>454</v>
      </c>
      <c r="G21" s="8">
        <v>767</v>
      </c>
    </row>
    <row r="22" spans="1:7" ht="17.25" thickBot="1" x14ac:dyDescent="0.3">
      <c r="A22" s="55"/>
      <c r="B22" s="4" t="s">
        <v>140</v>
      </c>
      <c r="C22" s="38">
        <v>15561</v>
      </c>
      <c r="D22" s="10">
        <v>5.3</v>
      </c>
      <c r="E22" s="12">
        <f t="shared" si="0"/>
        <v>835</v>
      </c>
      <c r="F22" s="10">
        <v>421</v>
      </c>
      <c r="G22" s="11">
        <v>414</v>
      </c>
    </row>
    <row r="23" spans="1:7" ht="17.25" thickTop="1" x14ac:dyDescent="0.3"/>
  </sheetData>
  <mergeCells count="7">
    <mergeCell ref="A5:A22"/>
    <mergeCell ref="A1:B2"/>
    <mergeCell ref="C1:C2"/>
    <mergeCell ref="D1:D2"/>
    <mergeCell ref="E1:G1"/>
    <mergeCell ref="A3:B3"/>
    <mergeCell ref="A4:B4"/>
  </mergeCells>
  <phoneticPr fontId="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sqref="A1:B2"/>
    </sheetView>
  </sheetViews>
  <sheetFormatPr defaultRowHeight="16.5" x14ac:dyDescent="0.3"/>
  <sheetData>
    <row r="1" spans="1:7" ht="18" thickTop="1" thickBot="1" x14ac:dyDescent="0.35">
      <c r="A1" s="73" t="s">
        <v>0</v>
      </c>
      <c r="B1" s="74"/>
      <c r="C1" s="77" t="s">
        <v>1</v>
      </c>
      <c r="D1" s="77" t="s">
        <v>2</v>
      </c>
      <c r="E1" s="79" t="s">
        <v>3</v>
      </c>
      <c r="F1" s="80"/>
      <c r="G1" s="80"/>
    </row>
    <row r="2" spans="1:7" ht="29.25" thickBot="1" x14ac:dyDescent="0.35">
      <c r="A2" s="75"/>
      <c r="B2" s="76"/>
      <c r="C2" s="78"/>
      <c r="D2" s="78"/>
      <c r="E2" s="19" t="s">
        <v>4</v>
      </c>
      <c r="F2" s="19" t="s">
        <v>5</v>
      </c>
      <c r="G2" s="20" t="s">
        <v>6</v>
      </c>
    </row>
    <row r="3" spans="1:7" ht="17.25" thickBot="1" x14ac:dyDescent="0.3">
      <c r="A3" s="81" t="s">
        <v>7</v>
      </c>
      <c r="B3" s="82"/>
      <c r="C3" s="38">
        <v>1444585</v>
      </c>
      <c r="D3" s="39">
        <v>4.7</v>
      </c>
      <c r="E3" s="12">
        <v>69202</v>
      </c>
      <c r="F3" s="12">
        <v>27622</v>
      </c>
      <c r="G3" s="12">
        <v>41580</v>
      </c>
    </row>
    <row r="4" spans="1:7" ht="17.25" thickBot="1" x14ac:dyDescent="0.3">
      <c r="A4" s="81" t="s">
        <v>38</v>
      </c>
      <c r="B4" s="82"/>
      <c r="C4" s="38">
        <v>211227</v>
      </c>
      <c r="D4" s="13">
        <v>5.2</v>
      </c>
      <c r="E4" s="12">
        <f>SUM(F4:G4)</f>
        <v>11084</v>
      </c>
      <c r="F4" s="12">
        <f>SUM(F5:F22)</f>
        <v>4413</v>
      </c>
      <c r="G4" s="14">
        <f>SUM(G5:G22)</f>
        <v>6671</v>
      </c>
    </row>
    <row r="5" spans="1:7" ht="17.25" thickBot="1" x14ac:dyDescent="0.3">
      <c r="A5" s="70" t="s">
        <v>39</v>
      </c>
      <c r="B5" s="21" t="s">
        <v>40</v>
      </c>
      <c r="C5" s="38">
        <v>6648</v>
      </c>
      <c r="D5" s="13">
        <v>7.6</v>
      </c>
      <c r="E5" s="12">
        <f t="shared" ref="E5:E21" si="0">SUM(F5:G5)</f>
        <v>470</v>
      </c>
      <c r="F5" s="13">
        <v>202</v>
      </c>
      <c r="G5" s="15">
        <v>268</v>
      </c>
    </row>
    <row r="6" spans="1:7" ht="17.25" thickBot="1" x14ac:dyDescent="0.3">
      <c r="A6" s="71"/>
      <c r="B6" s="21" t="s">
        <v>41</v>
      </c>
      <c r="C6" s="38">
        <v>6791</v>
      </c>
      <c r="D6" s="13">
        <v>5.0999999999999996</v>
      </c>
      <c r="E6" s="12">
        <f t="shared" si="0"/>
        <v>353</v>
      </c>
      <c r="F6" s="13">
        <v>149</v>
      </c>
      <c r="G6" s="15">
        <v>204</v>
      </c>
    </row>
    <row r="7" spans="1:7" ht="17.25" thickBot="1" x14ac:dyDescent="0.3">
      <c r="A7" s="71"/>
      <c r="B7" s="21" t="s">
        <v>42</v>
      </c>
      <c r="C7" s="38">
        <v>8196</v>
      </c>
      <c r="D7" s="13">
        <v>6.4</v>
      </c>
      <c r="E7" s="12">
        <f t="shared" si="0"/>
        <v>531</v>
      </c>
      <c r="F7" s="13">
        <v>165</v>
      </c>
      <c r="G7" s="15">
        <v>366</v>
      </c>
    </row>
    <row r="8" spans="1:7" ht="17.25" thickBot="1" x14ac:dyDescent="0.3">
      <c r="A8" s="71"/>
      <c r="B8" s="21" t="s">
        <v>43</v>
      </c>
      <c r="C8" s="38">
        <v>12991</v>
      </c>
      <c r="D8" s="13">
        <v>5.6</v>
      </c>
      <c r="E8" s="12">
        <f t="shared" si="0"/>
        <v>729</v>
      </c>
      <c r="F8" s="13">
        <v>277</v>
      </c>
      <c r="G8" s="15">
        <v>452</v>
      </c>
    </row>
    <row r="9" spans="1:7" ht="17.25" thickBot="1" x14ac:dyDescent="0.3">
      <c r="A9" s="71"/>
      <c r="B9" s="21" t="s">
        <v>44</v>
      </c>
      <c r="C9" s="38">
        <v>27729</v>
      </c>
      <c r="D9" s="13">
        <v>3.8</v>
      </c>
      <c r="E9" s="12">
        <f t="shared" si="0"/>
        <v>1057</v>
      </c>
      <c r="F9" s="13">
        <v>557</v>
      </c>
      <c r="G9" s="15">
        <v>500</v>
      </c>
    </row>
    <row r="10" spans="1:7" ht="17.25" thickBot="1" x14ac:dyDescent="0.3">
      <c r="A10" s="71"/>
      <c r="B10" s="21" t="s">
        <v>45</v>
      </c>
      <c r="C10" s="38">
        <v>4772</v>
      </c>
      <c r="D10" s="13">
        <v>7</v>
      </c>
      <c r="E10" s="12">
        <f t="shared" si="0"/>
        <v>336</v>
      </c>
      <c r="F10" s="13">
        <v>142</v>
      </c>
      <c r="G10" s="15">
        <v>194</v>
      </c>
    </row>
    <row r="11" spans="1:7" ht="17.25" thickBot="1" x14ac:dyDescent="0.3">
      <c r="A11" s="71"/>
      <c r="B11" s="21" t="s">
        <v>46</v>
      </c>
      <c r="C11" s="38">
        <v>8556</v>
      </c>
      <c r="D11" s="13">
        <v>6.5</v>
      </c>
      <c r="E11" s="12">
        <f t="shared" si="0"/>
        <v>558</v>
      </c>
      <c r="F11" s="13">
        <v>201</v>
      </c>
      <c r="G11" s="15">
        <v>357</v>
      </c>
    </row>
    <row r="12" spans="1:7" ht="17.25" thickBot="1" x14ac:dyDescent="0.3">
      <c r="A12" s="71"/>
      <c r="B12" s="21" t="s">
        <v>47</v>
      </c>
      <c r="C12" s="38">
        <v>8211</v>
      </c>
      <c r="D12" s="13">
        <v>7.6</v>
      </c>
      <c r="E12" s="12">
        <f t="shared" si="0"/>
        <v>625</v>
      </c>
      <c r="F12" s="13">
        <v>252</v>
      </c>
      <c r="G12" s="15">
        <v>373</v>
      </c>
    </row>
    <row r="13" spans="1:7" ht="17.25" thickBot="1" x14ac:dyDescent="0.3">
      <c r="A13" s="71"/>
      <c r="B13" s="21" t="s">
        <v>48</v>
      </c>
      <c r="C13" s="38">
        <v>5997</v>
      </c>
      <c r="D13" s="13">
        <v>7.1</v>
      </c>
      <c r="E13" s="12">
        <f t="shared" si="0"/>
        <v>427</v>
      </c>
      <c r="F13" s="13">
        <v>152</v>
      </c>
      <c r="G13" s="15">
        <v>275</v>
      </c>
    </row>
    <row r="14" spans="1:7" ht="17.25" thickBot="1" x14ac:dyDescent="0.3">
      <c r="A14" s="71"/>
      <c r="B14" s="21" t="s">
        <v>49</v>
      </c>
      <c r="C14" s="38">
        <v>11722</v>
      </c>
      <c r="D14" s="13">
        <v>5.7</v>
      </c>
      <c r="E14" s="12">
        <f t="shared" si="0"/>
        <v>679</v>
      </c>
      <c r="F14" s="13">
        <v>257</v>
      </c>
      <c r="G14" s="15">
        <v>422</v>
      </c>
    </row>
    <row r="15" spans="1:7" ht="17.25" thickBot="1" x14ac:dyDescent="0.3">
      <c r="A15" s="71"/>
      <c r="B15" s="21" t="s">
        <v>50</v>
      </c>
      <c r="C15" s="38">
        <v>6783</v>
      </c>
      <c r="D15" s="13">
        <v>5.6</v>
      </c>
      <c r="E15" s="12">
        <f t="shared" si="0"/>
        <v>381</v>
      </c>
      <c r="F15" s="13">
        <v>155</v>
      </c>
      <c r="G15" s="15">
        <v>226</v>
      </c>
    </row>
    <row r="16" spans="1:7" ht="17.25" thickBot="1" x14ac:dyDescent="0.3">
      <c r="A16" s="71"/>
      <c r="B16" s="21" t="s">
        <v>51</v>
      </c>
      <c r="C16" s="38">
        <v>21238</v>
      </c>
      <c r="D16" s="13">
        <v>4.9000000000000004</v>
      </c>
      <c r="E16" s="12">
        <f t="shared" si="0"/>
        <v>1047</v>
      </c>
      <c r="F16" s="13">
        <v>427</v>
      </c>
      <c r="G16" s="15">
        <v>620</v>
      </c>
    </row>
    <row r="17" spans="1:7" ht="17.25" thickBot="1" x14ac:dyDescent="0.3">
      <c r="A17" s="71"/>
      <c r="B17" s="21" t="s">
        <v>52</v>
      </c>
      <c r="C17" s="38">
        <v>7614</v>
      </c>
      <c r="D17" s="13">
        <v>7</v>
      </c>
      <c r="E17" s="12">
        <f t="shared" si="0"/>
        <v>538</v>
      </c>
      <c r="F17" s="13">
        <v>192</v>
      </c>
      <c r="G17" s="15">
        <v>346</v>
      </c>
    </row>
    <row r="18" spans="1:7" ht="17.25" thickBot="1" x14ac:dyDescent="0.3">
      <c r="A18" s="71"/>
      <c r="B18" s="21" t="s">
        <v>53</v>
      </c>
      <c r="C18" s="38">
        <v>28549</v>
      </c>
      <c r="D18" s="13">
        <v>4.0999999999999996</v>
      </c>
      <c r="E18" s="12">
        <f t="shared" si="0"/>
        <v>1180</v>
      </c>
      <c r="F18" s="13">
        <v>411</v>
      </c>
      <c r="G18" s="15">
        <v>769</v>
      </c>
    </row>
    <row r="19" spans="1:7" ht="17.25" thickBot="1" x14ac:dyDescent="0.3">
      <c r="A19" s="71"/>
      <c r="B19" s="21" t="s">
        <v>54</v>
      </c>
      <c r="C19" s="38">
        <v>15671</v>
      </c>
      <c r="D19" s="13">
        <v>5.7</v>
      </c>
      <c r="E19" s="12">
        <f t="shared" si="0"/>
        <v>899</v>
      </c>
      <c r="F19" s="13">
        <v>395</v>
      </c>
      <c r="G19" s="15">
        <v>504</v>
      </c>
    </row>
    <row r="20" spans="1:7" ht="17.25" thickBot="1" x14ac:dyDescent="0.3">
      <c r="A20" s="71"/>
      <c r="B20" s="21" t="s">
        <v>55</v>
      </c>
      <c r="C20" s="38">
        <v>21462</v>
      </c>
      <c r="D20" s="13">
        <v>3.2</v>
      </c>
      <c r="E20" s="12">
        <f t="shared" si="0"/>
        <v>694</v>
      </c>
      <c r="F20" s="13">
        <v>277</v>
      </c>
      <c r="G20" s="15">
        <v>417</v>
      </c>
    </row>
    <row r="21" spans="1:7" ht="17.25" thickBot="1" x14ac:dyDescent="0.3">
      <c r="A21" s="72"/>
      <c r="B21" s="22" t="s">
        <v>56</v>
      </c>
      <c r="C21" s="38">
        <v>8297</v>
      </c>
      <c r="D21" s="17">
        <v>6.9</v>
      </c>
      <c r="E21" s="12">
        <f t="shared" si="0"/>
        <v>580</v>
      </c>
      <c r="F21" s="17">
        <v>202</v>
      </c>
      <c r="G21" s="18">
        <v>378</v>
      </c>
    </row>
    <row r="22" spans="1:7" ht="17.25" thickTop="1" x14ac:dyDescent="0.3"/>
  </sheetData>
  <mergeCells count="7">
    <mergeCell ref="A5:A21"/>
    <mergeCell ref="A1:B2"/>
    <mergeCell ref="C1:C2"/>
    <mergeCell ref="D1:D2"/>
    <mergeCell ref="E1:G1"/>
    <mergeCell ref="A3:B3"/>
    <mergeCell ref="A4:B4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sqref="A1:B2"/>
    </sheetView>
  </sheetViews>
  <sheetFormatPr defaultRowHeight="16.5" x14ac:dyDescent="0.3"/>
  <sheetData>
    <row r="1" spans="1:7" ht="18" thickTop="1" thickBot="1" x14ac:dyDescent="0.35">
      <c r="A1" s="73" t="s">
        <v>0</v>
      </c>
      <c r="B1" s="74"/>
      <c r="C1" s="77" t="s">
        <v>1</v>
      </c>
      <c r="D1" s="77" t="s">
        <v>2</v>
      </c>
      <c r="E1" s="79" t="s">
        <v>3</v>
      </c>
      <c r="F1" s="80"/>
      <c r="G1" s="80"/>
    </row>
    <row r="2" spans="1:7" ht="29.25" thickBot="1" x14ac:dyDescent="0.35">
      <c r="A2" s="75"/>
      <c r="B2" s="76"/>
      <c r="C2" s="78"/>
      <c r="D2" s="78"/>
      <c r="E2" s="19" t="s">
        <v>4</v>
      </c>
      <c r="F2" s="19" t="s">
        <v>5</v>
      </c>
      <c r="G2" s="20" t="s">
        <v>6</v>
      </c>
    </row>
    <row r="3" spans="1:7" ht="17.25" thickBot="1" x14ac:dyDescent="0.3">
      <c r="A3" s="81" t="s">
        <v>7</v>
      </c>
      <c r="B3" s="82"/>
      <c r="C3" s="38">
        <v>1444585</v>
      </c>
      <c r="D3" s="39">
        <v>4.7</v>
      </c>
      <c r="E3" s="12">
        <v>69202</v>
      </c>
      <c r="F3" s="12">
        <v>27622</v>
      </c>
      <c r="G3" s="12">
        <v>41580</v>
      </c>
    </row>
    <row r="4" spans="1:7" ht="17.25" thickBot="1" x14ac:dyDescent="0.3">
      <c r="A4" s="81" t="s">
        <v>57</v>
      </c>
      <c r="B4" s="82"/>
      <c r="C4" s="38">
        <v>426867</v>
      </c>
      <c r="D4" s="13">
        <v>5.03</v>
      </c>
      <c r="E4" s="12">
        <v>21484</v>
      </c>
      <c r="F4" s="12">
        <f>SUM(F5:F32)</f>
        <v>8611</v>
      </c>
      <c r="G4" s="14">
        <f>SUM(G5:G32)</f>
        <v>12873</v>
      </c>
    </row>
    <row r="5" spans="1:7" ht="17.25" thickBot="1" x14ac:dyDescent="0.3">
      <c r="A5" s="70" t="s">
        <v>58</v>
      </c>
      <c r="B5" s="21" t="s">
        <v>59</v>
      </c>
      <c r="C5" s="38">
        <v>4498</v>
      </c>
      <c r="D5" s="13">
        <v>5.7</v>
      </c>
      <c r="E5" s="12">
        <f t="shared" ref="E5:E32" si="0">SUM(F5:G5)</f>
        <v>258</v>
      </c>
      <c r="F5" s="13">
        <v>113</v>
      </c>
      <c r="G5" s="15">
        <v>145</v>
      </c>
    </row>
    <row r="6" spans="1:7" ht="17.25" thickBot="1" x14ac:dyDescent="0.3">
      <c r="A6" s="71"/>
      <c r="B6" s="21" t="s">
        <v>60</v>
      </c>
      <c r="C6" s="38">
        <v>8450</v>
      </c>
      <c r="D6" s="13">
        <v>4.4000000000000004</v>
      </c>
      <c r="E6" s="12">
        <f t="shared" si="0"/>
        <v>372</v>
      </c>
      <c r="F6" s="13">
        <v>125</v>
      </c>
      <c r="G6" s="15">
        <v>247</v>
      </c>
    </row>
    <row r="7" spans="1:7" ht="17.25" thickBot="1" x14ac:dyDescent="0.3">
      <c r="A7" s="71"/>
      <c r="B7" s="21" t="s">
        <v>61</v>
      </c>
      <c r="C7" s="38">
        <v>6804</v>
      </c>
      <c r="D7" s="13">
        <v>4.4000000000000004</v>
      </c>
      <c r="E7" s="12">
        <f t="shared" si="0"/>
        <v>305</v>
      </c>
      <c r="F7" s="13">
        <v>119</v>
      </c>
      <c r="G7" s="15">
        <v>186</v>
      </c>
    </row>
    <row r="8" spans="1:7" ht="17.25" thickBot="1" x14ac:dyDescent="0.3">
      <c r="A8" s="71"/>
      <c r="B8" s="21" t="s">
        <v>62</v>
      </c>
      <c r="C8" s="38">
        <v>3834</v>
      </c>
      <c r="D8" s="13">
        <v>5.4</v>
      </c>
      <c r="E8" s="12">
        <f t="shared" si="0"/>
        <v>210</v>
      </c>
      <c r="F8" s="13">
        <v>68</v>
      </c>
      <c r="G8" s="15">
        <v>142</v>
      </c>
    </row>
    <row r="9" spans="1:7" ht="17.25" thickBot="1" x14ac:dyDescent="0.3">
      <c r="A9" s="71"/>
      <c r="B9" s="21" t="s">
        <v>63</v>
      </c>
      <c r="C9" s="38">
        <v>9116</v>
      </c>
      <c r="D9" s="13">
        <v>4.8</v>
      </c>
      <c r="E9" s="12">
        <f t="shared" si="0"/>
        <v>445</v>
      </c>
      <c r="F9" s="13">
        <v>160</v>
      </c>
      <c r="G9" s="15">
        <v>285</v>
      </c>
    </row>
    <row r="10" spans="1:7" ht="17.25" thickBot="1" x14ac:dyDescent="0.3">
      <c r="A10" s="71"/>
      <c r="B10" s="21" t="s">
        <v>64</v>
      </c>
      <c r="C10" s="38">
        <v>12421</v>
      </c>
      <c r="D10" s="13">
        <v>5</v>
      </c>
      <c r="E10" s="12">
        <f t="shared" si="0"/>
        <v>631</v>
      </c>
      <c r="F10" s="13">
        <v>228</v>
      </c>
      <c r="G10" s="15">
        <v>403</v>
      </c>
    </row>
    <row r="11" spans="1:7" ht="17.25" thickBot="1" x14ac:dyDescent="0.3">
      <c r="A11" s="71"/>
      <c r="B11" s="21" t="s">
        <v>65</v>
      </c>
      <c r="C11" s="38">
        <v>38924</v>
      </c>
      <c r="D11" s="13">
        <v>1</v>
      </c>
      <c r="E11" s="12">
        <f t="shared" si="0"/>
        <v>1564</v>
      </c>
      <c r="F11" s="13">
        <v>612</v>
      </c>
      <c r="G11" s="15">
        <v>952</v>
      </c>
    </row>
    <row r="12" spans="1:7" ht="17.25" thickBot="1" x14ac:dyDescent="0.3">
      <c r="A12" s="71"/>
      <c r="B12" s="21" t="s">
        <v>66</v>
      </c>
      <c r="C12" s="38">
        <v>18585</v>
      </c>
      <c r="D12" s="13">
        <v>4</v>
      </c>
      <c r="E12" s="12">
        <f t="shared" si="0"/>
        <v>752</v>
      </c>
      <c r="F12" s="13">
        <v>280</v>
      </c>
      <c r="G12" s="15">
        <v>472</v>
      </c>
    </row>
    <row r="13" spans="1:7" ht="17.25" thickBot="1" x14ac:dyDescent="0.3">
      <c r="A13" s="71"/>
      <c r="B13" s="21" t="s">
        <v>67</v>
      </c>
      <c r="C13" s="38">
        <v>11379</v>
      </c>
      <c r="D13" s="13">
        <v>5.8</v>
      </c>
      <c r="E13" s="12">
        <f t="shared" si="0"/>
        <v>661</v>
      </c>
      <c r="F13" s="13">
        <v>249</v>
      </c>
      <c r="G13" s="15">
        <v>412</v>
      </c>
    </row>
    <row r="14" spans="1:7" ht="17.25" thickBot="1" x14ac:dyDescent="0.3">
      <c r="A14" s="71"/>
      <c r="B14" s="21" t="s">
        <v>68</v>
      </c>
      <c r="C14" s="38">
        <v>13315</v>
      </c>
      <c r="D14" s="13">
        <v>4.2</v>
      </c>
      <c r="E14" s="12">
        <f t="shared" si="0"/>
        <v>561</v>
      </c>
      <c r="F14" s="13">
        <v>220</v>
      </c>
      <c r="G14" s="15">
        <v>341</v>
      </c>
    </row>
    <row r="15" spans="1:7" ht="17.25" thickBot="1" x14ac:dyDescent="0.3">
      <c r="A15" s="71"/>
      <c r="B15" s="21" t="s">
        <v>69</v>
      </c>
      <c r="C15" s="38">
        <v>22904</v>
      </c>
      <c r="D15" s="13">
        <v>4.5999999999999996</v>
      </c>
      <c r="E15" s="12">
        <f t="shared" si="0"/>
        <v>1065</v>
      </c>
      <c r="F15" s="13">
        <v>448</v>
      </c>
      <c r="G15" s="15">
        <v>617</v>
      </c>
    </row>
    <row r="16" spans="1:7" ht="17.25" thickBot="1" x14ac:dyDescent="0.3">
      <c r="A16" s="71"/>
      <c r="B16" s="21" t="s">
        <v>70</v>
      </c>
      <c r="C16" s="38">
        <v>15792</v>
      </c>
      <c r="D16" s="13">
        <v>6.8</v>
      </c>
      <c r="E16" s="12">
        <f t="shared" si="0"/>
        <v>1087</v>
      </c>
      <c r="F16" s="13">
        <v>447</v>
      </c>
      <c r="G16" s="15">
        <v>640</v>
      </c>
    </row>
    <row r="17" spans="1:7" ht="17.25" thickBot="1" x14ac:dyDescent="0.3">
      <c r="A17" s="71"/>
      <c r="B17" s="21" t="s">
        <v>71</v>
      </c>
      <c r="C17" s="38">
        <v>5249</v>
      </c>
      <c r="D17" s="13">
        <v>5</v>
      </c>
      <c r="E17" s="12">
        <f t="shared" si="0"/>
        <v>264</v>
      </c>
      <c r="F17" s="13">
        <v>83</v>
      </c>
      <c r="G17" s="15">
        <v>181</v>
      </c>
    </row>
    <row r="18" spans="1:7" ht="17.25" thickBot="1" x14ac:dyDescent="0.3">
      <c r="A18" s="71"/>
      <c r="B18" s="21" t="s">
        <v>72</v>
      </c>
      <c r="C18" s="38">
        <v>22901</v>
      </c>
      <c r="D18" s="13">
        <v>6.1</v>
      </c>
      <c r="E18" s="12">
        <f t="shared" si="0"/>
        <v>1397</v>
      </c>
      <c r="F18" s="13">
        <v>602</v>
      </c>
      <c r="G18" s="15">
        <v>795</v>
      </c>
    </row>
    <row r="19" spans="1:7" ht="17.25" thickBot="1" x14ac:dyDescent="0.3">
      <c r="A19" s="71"/>
      <c r="B19" s="21" t="s">
        <v>73</v>
      </c>
      <c r="C19" s="38">
        <v>15533</v>
      </c>
      <c r="D19" s="13">
        <v>4.3</v>
      </c>
      <c r="E19" s="12">
        <f t="shared" si="0"/>
        <v>682</v>
      </c>
      <c r="F19" s="13">
        <v>257</v>
      </c>
      <c r="G19" s="15">
        <v>425</v>
      </c>
    </row>
    <row r="20" spans="1:7" ht="17.25" thickBot="1" x14ac:dyDescent="0.3">
      <c r="A20" s="71"/>
      <c r="B20" s="21" t="s">
        <v>74</v>
      </c>
      <c r="C20" s="38">
        <v>14980</v>
      </c>
      <c r="D20" s="13">
        <v>5.0999999999999996</v>
      </c>
      <c r="E20" s="12">
        <f t="shared" si="0"/>
        <v>777</v>
      </c>
      <c r="F20" s="13">
        <v>267</v>
      </c>
      <c r="G20" s="15">
        <v>510</v>
      </c>
    </row>
    <row r="21" spans="1:7" ht="17.25" thickBot="1" x14ac:dyDescent="0.3">
      <c r="A21" s="71"/>
      <c r="B21" s="21" t="s">
        <v>75</v>
      </c>
      <c r="C21" s="38">
        <v>7307</v>
      </c>
      <c r="D21" s="13">
        <v>6.9</v>
      </c>
      <c r="E21" s="12">
        <f t="shared" si="0"/>
        <v>508</v>
      </c>
      <c r="F21" s="17">
        <v>187</v>
      </c>
      <c r="G21" s="18">
        <v>321</v>
      </c>
    </row>
    <row r="22" spans="1:7" ht="17.25" thickBot="1" x14ac:dyDescent="0.3">
      <c r="A22" s="71"/>
      <c r="B22" s="21" t="s">
        <v>76</v>
      </c>
      <c r="C22" s="38">
        <v>15186</v>
      </c>
      <c r="D22" s="13">
        <v>5.8</v>
      </c>
      <c r="E22" s="12">
        <f t="shared" si="0"/>
        <v>894</v>
      </c>
      <c r="F22" s="13">
        <v>323</v>
      </c>
      <c r="G22" s="15">
        <v>571</v>
      </c>
    </row>
    <row r="23" spans="1:7" ht="17.25" thickBot="1" x14ac:dyDescent="0.3">
      <c r="A23" s="71"/>
      <c r="B23" s="21" t="s">
        <v>77</v>
      </c>
      <c r="C23" s="38">
        <v>12491</v>
      </c>
      <c r="D23" s="13">
        <v>11.5</v>
      </c>
      <c r="E23" s="12">
        <f t="shared" si="0"/>
        <v>1444</v>
      </c>
      <c r="F23" s="13">
        <v>677</v>
      </c>
      <c r="G23" s="15">
        <v>767</v>
      </c>
    </row>
    <row r="24" spans="1:7" ht="17.25" thickBot="1" x14ac:dyDescent="0.3">
      <c r="A24" s="71"/>
      <c r="B24" s="22" t="s">
        <v>78</v>
      </c>
      <c r="C24" s="38">
        <v>13407</v>
      </c>
      <c r="D24" s="17">
        <v>4</v>
      </c>
      <c r="E24" s="12">
        <f t="shared" si="0"/>
        <v>549</v>
      </c>
      <c r="F24" s="17">
        <v>199</v>
      </c>
      <c r="G24" s="18">
        <v>350</v>
      </c>
    </row>
    <row r="25" spans="1:7" ht="18" thickTop="1" thickBot="1" x14ac:dyDescent="0.3">
      <c r="A25" s="71"/>
      <c r="B25" s="21" t="s">
        <v>79</v>
      </c>
      <c r="C25" s="38">
        <v>28376</v>
      </c>
      <c r="D25" s="13">
        <v>3.2</v>
      </c>
      <c r="E25" s="12">
        <f t="shared" si="0"/>
        <v>924</v>
      </c>
      <c r="F25" s="13">
        <v>354</v>
      </c>
      <c r="G25" s="15">
        <v>570</v>
      </c>
    </row>
    <row r="26" spans="1:7" ht="17.25" thickBot="1" x14ac:dyDescent="0.3">
      <c r="A26" s="71"/>
      <c r="B26" s="21" t="s">
        <v>80</v>
      </c>
      <c r="C26" s="38">
        <v>13364</v>
      </c>
      <c r="D26" s="13">
        <v>4.2</v>
      </c>
      <c r="E26" s="12">
        <f t="shared" si="0"/>
        <v>569</v>
      </c>
      <c r="F26" s="13">
        <v>205</v>
      </c>
      <c r="G26" s="15">
        <v>364</v>
      </c>
    </row>
    <row r="27" spans="1:7" ht="17.25" thickBot="1" x14ac:dyDescent="0.3">
      <c r="A27" s="71"/>
      <c r="B27" s="21" t="s">
        <v>81</v>
      </c>
      <c r="C27" s="38">
        <v>10493</v>
      </c>
      <c r="D27" s="13">
        <v>5.5</v>
      </c>
      <c r="E27" s="12">
        <f t="shared" si="0"/>
        <v>581</v>
      </c>
      <c r="F27" s="13">
        <v>234</v>
      </c>
      <c r="G27" s="15">
        <v>347</v>
      </c>
    </row>
    <row r="28" spans="1:7" ht="17.25" thickBot="1" x14ac:dyDescent="0.3">
      <c r="A28" s="71"/>
      <c r="B28" s="21" t="s">
        <v>82</v>
      </c>
      <c r="C28" s="38">
        <v>11696</v>
      </c>
      <c r="D28" s="13">
        <v>9.5</v>
      </c>
      <c r="E28" s="12">
        <f t="shared" si="0"/>
        <v>1120</v>
      </c>
      <c r="F28" s="13">
        <v>529</v>
      </c>
      <c r="G28" s="15">
        <v>591</v>
      </c>
    </row>
    <row r="29" spans="1:7" ht="17.25" thickBot="1" x14ac:dyDescent="0.3">
      <c r="A29" s="71"/>
      <c r="B29" s="21" t="s">
        <v>83</v>
      </c>
      <c r="C29" s="38">
        <v>2357</v>
      </c>
      <c r="D29" s="13">
        <v>9.1</v>
      </c>
      <c r="E29" s="12">
        <f t="shared" si="0"/>
        <v>215</v>
      </c>
      <c r="F29" s="13">
        <v>67</v>
      </c>
      <c r="G29" s="15">
        <v>148</v>
      </c>
    </row>
    <row r="30" spans="1:7" ht="17.25" thickBot="1" x14ac:dyDescent="0.3">
      <c r="A30" s="71"/>
      <c r="B30" s="21" t="s">
        <v>84</v>
      </c>
      <c r="C30" s="38">
        <v>21885</v>
      </c>
      <c r="D30" s="13">
        <v>4.7</v>
      </c>
      <c r="E30" s="12">
        <f t="shared" si="0"/>
        <v>1048</v>
      </c>
      <c r="F30" s="13">
        <v>465</v>
      </c>
      <c r="G30" s="15">
        <v>583</v>
      </c>
    </row>
    <row r="31" spans="1:7" ht="17.25" thickBot="1" x14ac:dyDescent="0.3">
      <c r="A31" s="71"/>
      <c r="B31" s="21" t="s">
        <v>85</v>
      </c>
      <c r="C31" s="38">
        <v>36566</v>
      </c>
      <c r="D31" s="13">
        <v>4.4000000000000004</v>
      </c>
      <c r="E31" s="12">
        <f t="shared" si="0"/>
        <v>1636</v>
      </c>
      <c r="F31" s="13">
        <v>700</v>
      </c>
      <c r="G31" s="15">
        <v>936</v>
      </c>
    </row>
    <row r="32" spans="1:7" ht="17.25" thickBot="1" x14ac:dyDescent="0.3">
      <c r="A32" s="71"/>
      <c r="B32" s="22" t="s">
        <v>86</v>
      </c>
      <c r="C32" s="38">
        <v>29054</v>
      </c>
      <c r="D32" s="17">
        <v>3.3</v>
      </c>
      <c r="E32" s="12">
        <f t="shared" si="0"/>
        <v>965</v>
      </c>
      <c r="F32" s="17">
        <v>393</v>
      </c>
      <c r="G32" s="18">
        <v>572</v>
      </c>
    </row>
    <row r="33" ht="17.25" thickTop="1" x14ac:dyDescent="0.3"/>
  </sheetData>
  <mergeCells count="7">
    <mergeCell ref="A5:A32"/>
    <mergeCell ref="A1:B2"/>
    <mergeCell ref="C1:C2"/>
    <mergeCell ref="D1:D2"/>
    <mergeCell ref="E1:G1"/>
    <mergeCell ref="A3:B3"/>
    <mergeCell ref="A4:B4"/>
  </mergeCells>
  <phoneticPr fontId="1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B2"/>
    </sheetView>
  </sheetViews>
  <sheetFormatPr defaultRowHeight="16.5" x14ac:dyDescent="0.3"/>
  <sheetData>
    <row r="1" spans="1:7" ht="18" thickTop="1" thickBot="1" x14ac:dyDescent="0.35">
      <c r="A1" s="73" t="s">
        <v>0</v>
      </c>
      <c r="B1" s="74"/>
      <c r="C1" s="77" t="s">
        <v>1</v>
      </c>
      <c r="D1" s="77" t="s">
        <v>2</v>
      </c>
      <c r="E1" s="79" t="s">
        <v>3</v>
      </c>
      <c r="F1" s="80"/>
      <c r="G1" s="80"/>
    </row>
    <row r="2" spans="1:7" ht="29.25" thickBot="1" x14ac:dyDescent="0.35">
      <c r="A2" s="75"/>
      <c r="B2" s="76"/>
      <c r="C2" s="78"/>
      <c r="D2" s="78"/>
      <c r="E2" s="19" t="s">
        <v>4</v>
      </c>
      <c r="F2" s="19" t="s">
        <v>5</v>
      </c>
      <c r="G2" s="20" t="s">
        <v>6</v>
      </c>
    </row>
    <row r="3" spans="1:7" ht="17.25" thickBot="1" x14ac:dyDescent="0.35">
      <c r="A3" s="81" t="s">
        <v>7</v>
      </c>
      <c r="B3" s="82"/>
      <c r="C3" s="12">
        <v>1444585</v>
      </c>
      <c r="D3" s="39">
        <v>4.7</v>
      </c>
      <c r="E3" s="12">
        <v>69202</v>
      </c>
      <c r="F3" s="12">
        <v>27622</v>
      </c>
      <c r="G3" s="12">
        <v>41580</v>
      </c>
    </row>
    <row r="4" spans="1:7" ht="17.25" thickBot="1" x14ac:dyDescent="0.3">
      <c r="A4" s="81" t="s">
        <v>87</v>
      </c>
      <c r="B4" s="82"/>
      <c r="C4" s="38">
        <v>411282</v>
      </c>
      <c r="D4" s="13">
        <v>4.2</v>
      </c>
      <c r="E4" s="12">
        <f>SUM(F4:G4)</f>
        <v>17461</v>
      </c>
      <c r="F4" s="12">
        <f>SUM(F5:F25)</f>
        <v>7078</v>
      </c>
      <c r="G4" s="14">
        <f>SUM(G5:G25)</f>
        <v>10383</v>
      </c>
    </row>
    <row r="5" spans="1:7" ht="17.25" thickBot="1" x14ac:dyDescent="0.3">
      <c r="A5" s="70" t="s">
        <v>88</v>
      </c>
      <c r="B5" s="21" t="s">
        <v>89</v>
      </c>
      <c r="C5" s="38">
        <v>10682</v>
      </c>
      <c r="D5" s="13">
        <v>5.9</v>
      </c>
      <c r="E5" s="12">
        <f t="shared" ref="E5:E25" si="0">SUM(F5:G5)</f>
        <v>637</v>
      </c>
      <c r="F5" s="13">
        <v>265</v>
      </c>
      <c r="G5" s="15">
        <v>372</v>
      </c>
    </row>
    <row r="6" spans="1:7" ht="17.25" thickBot="1" x14ac:dyDescent="0.3">
      <c r="A6" s="71"/>
      <c r="B6" s="21" t="s">
        <v>90</v>
      </c>
      <c r="C6" s="38">
        <v>6398</v>
      </c>
      <c r="D6" s="13">
        <v>7.1</v>
      </c>
      <c r="E6" s="12">
        <f t="shared" si="0"/>
        <v>458</v>
      </c>
      <c r="F6" s="13">
        <v>164</v>
      </c>
      <c r="G6" s="15">
        <v>294</v>
      </c>
    </row>
    <row r="7" spans="1:7" ht="17.25" thickBot="1" x14ac:dyDescent="0.3">
      <c r="A7" s="71"/>
      <c r="B7" s="21" t="s">
        <v>91</v>
      </c>
      <c r="C7" s="38">
        <v>14776</v>
      </c>
      <c r="D7" s="13">
        <v>5.5</v>
      </c>
      <c r="E7" s="12">
        <f t="shared" si="0"/>
        <v>818</v>
      </c>
      <c r="F7" s="13">
        <v>303</v>
      </c>
      <c r="G7" s="15">
        <v>515</v>
      </c>
    </row>
    <row r="8" spans="1:7" ht="17.25" thickBot="1" x14ac:dyDescent="0.3">
      <c r="A8" s="71"/>
      <c r="B8" s="21" t="s">
        <v>92</v>
      </c>
      <c r="C8" s="38">
        <v>4348</v>
      </c>
      <c r="D8" s="13">
        <v>6.7</v>
      </c>
      <c r="E8" s="12">
        <f t="shared" si="0"/>
        <v>295</v>
      </c>
      <c r="F8" s="13">
        <v>128</v>
      </c>
      <c r="G8" s="15">
        <v>167</v>
      </c>
    </row>
    <row r="9" spans="1:7" ht="17.25" thickBot="1" x14ac:dyDescent="0.3">
      <c r="A9" s="71"/>
      <c r="B9" s="21" t="s">
        <v>93</v>
      </c>
      <c r="C9" s="38">
        <v>35242</v>
      </c>
      <c r="D9" s="13">
        <v>3.9</v>
      </c>
      <c r="E9" s="12">
        <f t="shared" si="0"/>
        <v>1376</v>
      </c>
      <c r="F9" s="13">
        <v>537</v>
      </c>
      <c r="G9" s="15">
        <v>839</v>
      </c>
    </row>
    <row r="10" spans="1:7" ht="17.25" thickBot="1" x14ac:dyDescent="0.3">
      <c r="A10" s="71"/>
      <c r="B10" s="21" t="s">
        <v>70</v>
      </c>
      <c r="C10" s="38">
        <v>30019</v>
      </c>
      <c r="D10" s="13">
        <v>7.9</v>
      </c>
      <c r="E10" s="12">
        <f t="shared" si="0"/>
        <v>2385</v>
      </c>
      <c r="F10" s="13">
        <v>1105</v>
      </c>
      <c r="G10" s="15">
        <v>1280</v>
      </c>
    </row>
    <row r="11" spans="1:7" ht="17.25" thickBot="1" x14ac:dyDescent="0.3">
      <c r="A11" s="71"/>
      <c r="B11" s="21" t="s">
        <v>94</v>
      </c>
      <c r="C11" s="38">
        <v>11454</v>
      </c>
      <c r="D11" s="13">
        <v>4.3</v>
      </c>
      <c r="E11" s="12">
        <f t="shared" si="0"/>
        <v>501</v>
      </c>
      <c r="F11" s="13">
        <v>186</v>
      </c>
      <c r="G11" s="15">
        <v>315</v>
      </c>
    </row>
    <row r="12" spans="1:7" ht="17.25" thickBot="1" x14ac:dyDescent="0.3">
      <c r="A12" s="71"/>
      <c r="B12" s="21" t="s">
        <v>95</v>
      </c>
      <c r="C12" s="38">
        <v>17754</v>
      </c>
      <c r="D12" s="13">
        <v>3.8</v>
      </c>
      <c r="E12" s="12">
        <f t="shared" si="0"/>
        <v>688</v>
      </c>
      <c r="F12" s="13">
        <v>258</v>
      </c>
      <c r="G12" s="15">
        <v>430</v>
      </c>
    </row>
    <row r="13" spans="1:7" ht="17.25" thickBot="1" x14ac:dyDescent="0.3">
      <c r="A13" s="71"/>
      <c r="B13" s="21" t="s">
        <v>96</v>
      </c>
      <c r="C13" s="38">
        <v>7973</v>
      </c>
      <c r="D13" s="13">
        <v>5.0999999999999996</v>
      </c>
      <c r="E13" s="12">
        <f t="shared" si="0"/>
        <v>409</v>
      </c>
      <c r="F13" s="13">
        <v>147</v>
      </c>
      <c r="G13" s="15">
        <v>262</v>
      </c>
    </row>
    <row r="14" spans="1:7" ht="17.25" thickBot="1" x14ac:dyDescent="0.3">
      <c r="A14" s="71"/>
      <c r="B14" s="21" t="s">
        <v>97</v>
      </c>
      <c r="C14" s="38">
        <v>27541</v>
      </c>
      <c r="D14" s="13">
        <v>3</v>
      </c>
      <c r="E14" s="12">
        <f t="shared" si="0"/>
        <v>837</v>
      </c>
      <c r="F14" s="13">
        <v>312</v>
      </c>
      <c r="G14" s="15">
        <v>525</v>
      </c>
    </row>
    <row r="15" spans="1:7" ht="17.25" thickBot="1" x14ac:dyDescent="0.3">
      <c r="A15" s="71"/>
      <c r="B15" s="21" t="s">
        <v>98</v>
      </c>
      <c r="C15" s="38">
        <v>43017</v>
      </c>
      <c r="D15" s="13">
        <v>3.2</v>
      </c>
      <c r="E15" s="12">
        <f t="shared" si="0"/>
        <v>1390</v>
      </c>
      <c r="F15" s="13">
        <v>559</v>
      </c>
      <c r="G15" s="15">
        <v>831</v>
      </c>
    </row>
    <row r="16" spans="1:7" ht="17.25" thickBot="1" x14ac:dyDescent="0.3">
      <c r="A16" s="71"/>
      <c r="B16" s="21" t="s">
        <v>99</v>
      </c>
      <c r="C16" s="38">
        <v>19307</v>
      </c>
      <c r="D16" s="13">
        <v>3.5</v>
      </c>
      <c r="E16" s="12">
        <f t="shared" si="0"/>
        <v>686</v>
      </c>
      <c r="F16" s="13">
        <v>254</v>
      </c>
      <c r="G16" s="15">
        <v>432</v>
      </c>
    </row>
    <row r="17" spans="1:7" ht="17.25" thickBot="1" x14ac:dyDescent="0.3">
      <c r="A17" s="71"/>
      <c r="B17" s="21" t="s">
        <v>100</v>
      </c>
      <c r="C17" s="38">
        <v>29770</v>
      </c>
      <c r="D17" s="13">
        <v>4</v>
      </c>
      <c r="E17" s="12">
        <f t="shared" si="0"/>
        <v>1204</v>
      </c>
      <c r="F17" s="13">
        <v>443</v>
      </c>
      <c r="G17" s="15">
        <v>761</v>
      </c>
    </row>
    <row r="18" spans="1:7" ht="17.25" thickBot="1" x14ac:dyDescent="0.3">
      <c r="A18" s="71"/>
      <c r="B18" s="21" t="s">
        <v>101</v>
      </c>
      <c r="C18" s="38">
        <v>75678</v>
      </c>
      <c r="D18" s="13">
        <v>2.9</v>
      </c>
      <c r="E18" s="12">
        <f t="shared" si="0"/>
        <v>2265</v>
      </c>
      <c r="F18" s="13">
        <v>960</v>
      </c>
      <c r="G18" s="15">
        <v>1305</v>
      </c>
    </row>
    <row r="19" spans="1:7" ht="17.25" thickBot="1" x14ac:dyDescent="0.3">
      <c r="A19" s="71"/>
      <c r="B19" s="21" t="s">
        <v>102</v>
      </c>
      <c r="C19" s="38">
        <v>28753</v>
      </c>
      <c r="D19" s="13">
        <v>3.2</v>
      </c>
      <c r="E19" s="12">
        <f t="shared" si="0"/>
        <v>943</v>
      </c>
      <c r="F19" s="13">
        <v>385</v>
      </c>
      <c r="G19" s="15">
        <v>558</v>
      </c>
    </row>
    <row r="20" spans="1:7" ht="17.25" thickBot="1" x14ac:dyDescent="0.3">
      <c r="A20" s="71"/>
      <c r="B20" s="21" t="s">
        <v>103</v>
      </c>
      <c r="C20" s="38">
        <v>2130</v>
      </c>
      <c r="D20" s="13">
        <v>9.6999999999999993</v>
      </c>
      <c r="E20" s="12">
        <f t="shared" si="0"/>
        <v>208</v>
      </c>
      <c r="F20" s="13">
        <v>73</v>
      </c>
      <c r="G20" s="15">
        <v>135</v>
      </c>
    </row>
    <row r="21" spans="1:7" ht="17.25" thickBot="1" x14ac:dyDescent="0.3">
      <c r="A21" s="71"/>
      <c r="B21" s="21" t="s">
        <v>104</v>
      </c>
      <c r="C21" s="38">
        <v>1821</v>
      </c>
      <c r="D21" s="13">
        <v>9.3000000000000007</v>
      </c>
      <c r="E21" s="12">
        <f t="shared" si="0"/>
        <v>170</v>
      </c>
      <c r="F21" s="13">
        <v>49</v>
      </c>
      <c r="G21" s="15">
        <v>121</v>
      </c>
    </row>
    <row r="22" spans="1:7" ht="17.25" thickBot="1" x14ac:dyDescent="0.3">
      <c r="A22" s="71"/>
      <c r="B22" s="21" t="s">
        <v>105</v>
      </c>
      <c r="C22" s="38">
        <v>6405</v>
      </c>
      <c r="D22" s="13">
        <v>6.2</v>
      </c>
      <c r="E22" s="12">
        <f t="shared" si="0"/>
        <v>402</v>
      </c>
      <c r="F22" s="13">
        <v>133</v>
      </c>
      <c r="G22" s="15">
        <v>269</v>
      </c>
    </row>
    <row r="23" spans="1:7" ht="17.25" thickBot="1" x14ac:dyDescent="0.3">
      <c r="A23" s="71"/>
      <c r="B23" s="21" t="s">
        <v>106</v>
      </c>
      <c r="C23" s="38">
        <v>2175</v>
      </c>
      <c r="D23" s="13">
        <v>18.100000000000001</v>
      </c>
      <c r="E23" s="12">
        <f t="shared" si="0"/>
        <v>395</v>
      </c>
      <c r="F23" s="13">
        <v>198</v>
      </c>
      <c r="G23" s="15">
        <v>197</v>
      </c>
    </row>
    <row r="24" spans="1:7" ht="17.25" thickBot="1" x14ac:dyDescent="0.3">
      <c r="A24" s="71"/>
      <c r="B24" s="21" t="s">
        <v>107</v>
      </c>
      <c r="C24" s="38">
        <v>1922</v>
      </c>
      <c r="D24" s="13">
        <v>18.7</v>
      </c>
      <c r="E24" s="12">
        <f t="shared" si="0"/>
        <v>360</v>
      </c>
      <c r="F24" s="13">
        <v>208</v>
      </c>
      <c r="G24" s="15">
        <v>152</v>
      </c>
    </row>
    <row r="25" spans="1:7" ht="17.25" thickBot="1" x14ac:dyDescent="0.3">
      <c r="A25" s="72"/>
      <c r="B25" s="22" t="s">
        <v>108</v>
      </c>
      <c r="C25" s="38">
        <v>34117</v>
      </c>
      <c r="D25" s="17">
        <v>3</v>
      </c>
      <c r="E25" s="12">
        <f t="shared" si="0"/>
        <v>1034</v>
      </c>
      <c r="F25" s="17">
        <v>411</v>
      </c>
      <c r="G25" s="18">
        <v>623</v>
      </c>
    </row>
    <row r="26" spans="1:7" ht="17.25" thickTop="1" x14ac:dyDescent="0.3"/>
  </sheetData>
  <mergeCells count="7">
    <mergeCell ref="A5:A25"/>
    <mergeCell ref="A1:B2"/>
    <mergeCell ref="C1:C2"/>
    <mergeCell ref="D1:D2"/>
    <mergeCell ref="E1:G1"/>
    <mergeCell ref="A3:B3"/>
    <mergeCell ref="A4:B4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sqref="A1:B2"/>
    </sheetView>
  </sheetViews>
  <sheetFormatPr defaultRowHeight="16.5" x14ac:dyDescent="0.3"/>
  <cols>
    <col min="3" max="3" width="9.5" bestFit="1" customWidth="1"/>
    <col min="4" max="4" width="10.875" bestFit="1" customWidth="1"/>
  </cols>
  <sheetData>
    <row r="1" spans="1:8" ht="18" thickTop="1" thickBot="1" x14ac:dyDescent="0.35">
      <c r="A1" s="57" t="s">
        <v>0</v>
      </c>
      <c r="B1" s="58"/>
      <c r="C1" s="61" t="s">
        <v>1</v>
      </c>
      <c r="D1" s="61" t="s">
        <v>2</v>
      </c>
      <c r="E1" s="63" t="s">
        <v>3</v>
      </c>
      <c r="F1" s="64"/>
      <c r="G1" s="64"/>
    </row>
    <row r="2" spans="1:8" ht="29.25" thickBot="1" x14ac:dyDescent="0.35">
      <c r="A2" s="59"/>
      <c r="B2" s="60"/>
      <c r="C2" s="62"/>
      <c r="D2" s="62"/>
      <c r="E2" s="1" t="s">
        <v>4</v>
      </c>
      <c r="F2" s="1" t="s">
        <v>5</v>
      </c>
      <c r="G2" s="2" t="s">
        <v>6</v>
      </c>
    </row>
    <row r="3" spans="1:8" ht="17.25" thickBot="1" x14ac:dyDescent="0.35">
      <c r="A3" s="65" t="s">
        <v>7</v>
      </c>
      <c r="B3" s="66"/>
      <c r="C3" s="12">
        <v>1408422</v>
      </c>
      <c r="D3" s="48">
        <f>E3/C3*100</f>
        <v>4.9115250968814745</v>
      </c>
      <c r="E3" s="12">
        <v>69175</v>
      </c>
      <c r="F3" s="12">
        <v>27575</v>
      </c>
      <c r="G3" s="40">
        <v>41600</v>
      </c>
    </row>
    <row r="4" spans="1:8" ht="17.25" thickBot="1" x14ac:dyDescent="0.35">
      <c r="A4" s="65" t="s">
        <v>8</v>
      </c>
      <c r="B4" s="66"/>
      <c r="C4" s="12">
        <v>106203</v>
      </c>
      <c r="D4" s="48">
        <f t="shared" ref="D4:D17" si="0">E4/C4*100</f>
        <v>5.2587968324811918</v>
      </c>
      <c r="E4" s="12">
        <v>5585</v>
      </c>
      <c r="F4" s="12">
        <v>2135</v>
      </c>
      <c r="G4" s="40">
        <v>3450</v>
      </c>
    </row>
    <row r="5" spans="1:8" ht="17.25" thickBot="1" x14ac:dyDescent="0.35">
      <c r="A5" s="54" t="s">
        <v>9</v>
      </c>
      <c r="B5" s="3" t="s">
        <v>10</v>
      </c>
      <c r="C5" s="41">
        <v>5534</v>
      </c>
      <c r="D5" s="48">
        <f t="shared" si="0"/>
        <v>4.6259486808818213</v>
      </c>
      <c r="E5" s="13">
        <v>256</v>
      </c>
      <c r="F5" s="13">
        <v>103</v>
      </c>
      <c r="G5" s="15">
        <v>153</v>
      </c>
    </row>
    <row r="6" spans="1:8" ht="17.25" thickBot="1" x14ac:dyDescent="0.35">
      <c r="A6" s="55"/>
      <c r="B6" s="3" t="s">
        <v>11</v>
      </c>
      <c r="C6" s="41">
        <v>3480</v>
      </c>
      <c r="D6" s="48">
        <f t="shared" si="0"/>
        <v>6.3218390804597711</v>
      </c>
      <c r="E6" s="13">
        <v>220</v>
      </c>
      <c r="F6" s="13">
        <v>77</v>
      </c>
      <c r="G6" s="15">
        <v>143</v>
      </c>
    </row>
    <row r="7" spans="1:8" ht="17.25" thickBot="1" x14ac:dyDescent="0.35">
      <c r="A7" s="55"/>
      <c r="B7" s="3" t="s">
        <v>12</v>
      </c>
      <c r="C7" s="41">
        <v>9995</v>
      </c>
      <c r="D7" s="48">
        <f t="shared" si="0"/>
        <v>4.9724862431215611</v>
      </c>
      <c r="E7" s="13">
        <v>497</v>
      </c>
      <c r="F7" s="13">
        <v>185</v>
      </c>
      <c r="G7" s="15">
        <v>312</v>
      </c>
    </row>
    <row r="8" spans="1:8" ht="17.25" thickBot="1" x14ac:dyDescent="0.35">
      <c r="A8" s="55"/>
      <c r="B8" s="3" t="s">
        <v>13</v>
      </c>
      <c r="C8" s="41">
        <v>13380</v>
      </c>
      <c r="D8" s="48">
        <f t="shared" si="0"/>
        <v>3.9387144992526157</v>
      </c>
      <c r="E8" s="13">
        <v>527</v>
      </c>
      <c r="F8" s="13">
        <v>185</v>
      </c>
      <c r="G8" s="15">
        <v>342</v>
      </c>
    </row>
    <row r="9" spans="1:8" ht="17.25" thickBot="1" x14ac:dyDescent="0.35">
      <c r="A9" s="55"/>
      <c r="B9" s="3" t="s">
        <v>14</v>
      </c>
      <c r="C9" s="41">
        <v>7802</v>
      </c>
      <c r="D9" s="48">
        <f t="shared" si="0"/>
        <v>5.6011279159189948</v>
      </c>
      <c r="E9" s="13">
        <v>437</v>
      </c>
      <c r="F9" s="13">
        <v>162</v>
      </c>
      <c r="G9" s="15">
        <v>275</v>
      </c>
    </row>
    <row r="10" spans="1:8" ht="17.25" thickBot="1" x14ac:dyDescent="0.35">
      <c r="A10" s="55"/>
      <c r="B10" s="3" t="s">
        <v>15</v>
      </c>
      <c r="C10" s="41">
        <v>9549</v>
      </c>
      <c r="D10" s="48">
        <f t="shared" si="0"/>
        <v>6.388103466331553</v>
      </c>
      <c r="E10" s="13">
        <v>610</v>
      </c>
      <c r="F10" s="13">
        <v>214</v>
      </c>
      <c r="G10" s="15">
        <v>396</v>
      </c>
    </row>
    <row r="11" spans="1:8" ht="17.25" thickBot="1" x14ac:dyDescent="0.35">
      <c r="A11" s="55"/>
      <c r="B11" s="3" t="s">
        <v>16</v>
      </c>
      <c r="C11" s="41">
        <v>3989</v>
      </c>
      <c r="D11" s="48">
        <f t="shared" si="0"/>
        <v>5.5653045876159446</v>
      </c>
      <c r="E11" s="13">
        <v>222</v>
      </c>
      <c r="F11" s="13">
        <v>98</v>
      </c>
      <c r="G11" s="15">
        <v>124</v>
      </c>
    </row>
    <row r="12" spans="1:8" ht="17.25" thickBot="1" x14ac:dyDescent="0.35">
      <c r="A12" s="55"/>
      <c r="B12" s="3" t="s">
        <v>17</v>
      </c>
      <c r="C12" s="41">
        <v>4139</v>
      </c>
      <c r="D12" s="48">
        <f t="shared" si="0"/>
        <v>5.7985020536361436</v>
      </c>
      <c r="E12" s="13">
        <v>240</v>
      </c>
      <c r="F12" s="13">
        <v>86</v>
      </c>
      <c r="G12" s="15">
        <v>154</v>
      </c>
    </row>
    <row r="13" spans="1:8" ht="17.25" thickBot="1" x14ac:dyDescent="0.35">
      <c r="A13" s="55"/>
      <c r="B13" s="3" t="s">
        <v>18</v>
      </c>
      <c r="C13" s="41">
        <v>3222</v>
      </c>
      <c r="D13" s="48">
        <f t="shared" si="0"/>
        <v>4.3140906269397892</v>
      </c>
      <c r="E13" s="13">
        <v>139</v>
      </c>
      <c r="F13" s="13">
        <v>51</v>
      </c>
      <c r="G13" s="15">
        <v>88</v>
      </c>
    </row>
    <row r="14" spans="1:8" ht="17.25" thickBot="1" x14ac:dyDescent="0.35">
      <c r="A14" s="55"/>
      <c r="B14" s="3" t="s">
        <v>19</v>
      </c>
      <c r="C14" s="41">
        <v>7136</v>
      </c>
      <c r="D14" s="48">
        <f t="shared" si="0"/>
        <v>5.1008968609865475</v>
      </c>
      <c r="E14" s="13">
        <v>364</v>
      </c>
      <c r="F14" s="13">
        <v>135</v>
      </c>
      <c r="G14" s="15">
        <v>229</v>
      </c>
    </row>
    <row r="15" spans="1:8" ht="17.25" thickBot="1" x14ac:dyDescent="0.35">
      <c r="A15" s="55"/>
      <c r="B15" s="3" t="s">
        <v>20</v>
      </c>
      <c r="C15" s="41">
        <v>10689</v>
      </c>
      <c r="D15" s="48">
        <f t="shared" si="0"/>
        <v>6.7265413041444466</v>
      </c>
      <c r="E15" s="13">
        <v>719</v>
      </c>
      <c r="F15" s="13">
        <v>307</v>
      </c>
      <c r="G15" s="15">
        <v>412</v>
      </c>
    </row>
    <row r="16" spans="1:8" ht="17.25" thickBot="1" x14ac:dyDescent="0.35">
      <c r="A16" s="55"/>
      <c r="B16" s="3" t="s">
        <v>21</v>
      </c>
      <c r="C16" s="41">
        <v>8983</v>
      </c>
      <c r="D16" s="48">
        <f t="shared" si="0"/>
        <v>5.7664477346098186</v>
      </c>
      <c r="E16" s="13">
        <v>518</v>
      </c>
      <c r="F16" s="13">
        <v>216</v>
      </c>
      <c r="G16" s="15">
        <v>302</v>
      </c>
      <c r="H16" s="50" t="s">
        <v>142</v>
      </c>
    </row>
    <row r="17" spans="1:7" ht="17.25" thickBot="1" x14ac:dyDescent="0.35">
      <c r="A17" s="56"/>
      <c r="B17" s="4" t="s">
        <v>22</v>
      </c>
      <c r="C17" s="46">
        <v>18305</v>
      </c>
      <c r="D17" s="49">
        <f t="shared" si="0"/>
        <v>4.5670581808249118</v>
      </c>
      <c r="E17" s="17">
        <v>836</v>
      </c>
      <c r="F17" s="17">
        <v>316</v>
      </c>
      <c r="G17" s="18">
        <v>520</v>
      </c>
    </row>
    <row r="18" spans="1:7" ht="17.25" thickTop="1" x14ac:dyDescent="0.3"/>
    <row r="19" spans="1:7" ht="27.75" customHeight="1" x14ac:dyDescent="0.3">
      <c r="A19" s="83" t="s">
        <v>145</v>
      </c>
      <c r="B19" s="84"/>
      <c r="C19" s="84"/>
      <c r="D19" s="84"/>
      <c r="E19" s="84"/>
      <c r="F19" s="84"/>
      <c r="G19" s="84"/>
    </row>
  </sheetData>
  <mergeCells count="8">
    <mergeCell ref="A19:G19"/>
    <mergeCell ref="A5:A17"/>
    <mergeCell ref="A1:B2"/>
    <mergeCell ref="C1:C2"/>
    <mergeCell ref="D1:D2"/>
    <mergeCell ref="E1:G1"/>
    <mergeCell ref="A3:B3"/>
    <mergeCell ref="A4:B4"/>
  </mergeCells>
  <phoneticPr fontId="1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B2"/>
    </sheetView>
  </sheetViews>
  <sheetFormatPr defaultRowHeight="16.5" x14ac:dyDescent="0.3"/>
  <sheetData>
    <row r="1" spans="1:7" ht="18" thickTop="1" thickBot="1" x14ac:dyDescent="0.35">
      <c r="A1" s="57" t="s">
        <v>0</v>
      </c>
      <c r="B1" s="58"/>
      <c r="C1" s="61" t="s">
        <v>1</v>
      </c>
      <c r="D1" s="61" t="s">
        <v>2</v>
      </c>
      <c r="E1" s="63" t="s">
        <v>3</v>
      </c>
      <c r="F1" s="64"/>
      <c r="G1" s="64"/>
    </row>
    <row r="2" spans="1:7" ht="29.25" thickBot="1" x14ac:dyDescent="0.35">
      <c r="A2" s="59"/>
      <c r="B2" s="60"/>
      <c r="C2" s="62"/>
      <c r="D2" s="62"/>
      <c r="E2" s="1" t="s">
        <v>4</v>
      </c>
      <c r="F2" s="1" t="s">
        <v>5</v>
      </c>
      <c r="G2" s="2" t="s">
        <v>6</v>
      </c>
    </row>
    <row r="3" spans="1:7" ht="17.25" thickBot="1" x14ac:dyDescent="0.35">
      <c r="A3" s="65" t="s">
        <v>7</v>
      </c>
      <c r="B3" s="66"/>
      <c r="C3" s="12">
        <v>1408422</v>
      </c>
      <c r="D3" s="48">
        <f>E3/C3*100</f>
        <v>4.9115250968814745</v>
      </c>
      <c r="E3" s="41">
        <v>69175</v>
      </c>
      <c r="F3" s="41">
        <v>27575</v>
      </c>
      <c r="G3" s="40">
        <v>41600</v>
      </c>
    </row>
    <row r="4" spans="1:7" ht="17.25" thickBot="1" x14ac:dyDescent="0.35">
      <c r="A4" s="65" t="s">
        <v>23</v>
      </c>
      <c r="B4" s="66"/>
      <c r="C4" s="41">
        <v>279050</v>
      </c>
      <c r="D4" s="48">
        <f t="shared" ref="D4:D22" si="0">E4/C4*100</f>
        <v>4.7769216986203196</v>
      </c>
      <c r="E4" s="41">
        <v>13330</v>
      </c>
      <c r="F4" s="41">
        <v>5246</v>
      </c>
      <c r="G4" s="40">
        <v>8084</v>
      </c>
    </row>
    <row r="5" spans="1:7" ht="17.25" thickBot="1" x14ac:dyDescent="0.35">
      <c r="A5" s="54" t="s">
        <v>24</v>
      </c>
      <c r="B5" s="3" t="s">
        <v>25</v>
      </c>
      <c r="C5" s="41">
        <v>2842</v>
      </c>
      <c r="D5" s="48">
        <f t="shared" si="0"/>
        <v>8.5151301900070386</v>
      </c>
      <c r="E5" s="41">
        <v>242</v>
      </c>
      <c r="F5" s="41">
        <v>82</v>
      </c>
      <c r="G5" s="40">
        <v>160</v>
      </c>
    </row>
    <row r="6" spans="1:7" ht="17.25" thickBot="1" x14ac:dyDescent="0.35">
      <c r="A6" s="55"/>
      <c r="B6" s="3" t="s">
        <v>26</v>
      </c>
      <c r="C6" s="41">
        <v>4127</v>
      </c>
      <c r="D6" s="48">
        <f t="shared" si="0"/>
        <v>7.535740247152896</v>
      </c>
      <c r="E6" s="41">
        <v>311</v>
      </c>
      <c r="F6" s="41">
        <v>113</v>
      </c>
      <c r="G6" s="40">
        <v>198</v>
      </c>
    </row>
    <row r="7" spans="1:7" ht="17.25" thickBot="1" x14ac:dyDescent="0.35">
      <c r="A7" s="55"/>
      <c r="B7" s="3" t="s">
        <v>27</v>
      </c>
      <c r="C7" s="41">
        <v>11581</v>
      </c>
      <c r="D7" s="48">
        <f t="shared" si="0"/>
        <v>6.6229168465590194</v>
      </c>
      <c r="E7" s="41">
        <v>767</v>
      </c>
      <c r="F7" s="41">
        <v>328</v>
      </c>
      <c r="G7" s="40">
        <v>439</v>
      </c>
    </row>
    <row r="8" spans="1:7" ht="17.25" thickBot="1" x14ac:dyDescent="0.35">
      <c r="A8" s="55"/>
      <c r="B8" s="3" t="s">
        <v>28</v>
      </c>
      <c r="C8" s="41">
        <v>4388</v>
      </c>
      <c r="D8" s="48">
        <f t="shared" si="0"/>
        <v>7.8851412944393795</v>
      </c>
      <c r="E8" s="41">
        <v>346</v>
      </c>
      <c r="F8" s="41">
        <v>139</v>
      </c>
      <c r="G8" s="40">
        <v>207</v>
      </c>
    </row>
    <row r="9" spans="1:7" ht="17.25" thickBot="1" x14ac:dyDescent="0.35">
      <c r="A9" s="55"/>
      <c r="B9" s="3" t="s">
        <v>29</v>
      </c>
      <c r="C9" s="41">
        <v>5397</v>
      </c>
      <c r="D9" s="48">
        <f t="shared" si="0"/>
        <v>3.6687048360200114</v>
      </c>
      <c r="E9" s="41">
        <v>198</v>
      </c>
      <c r="F9" s="41">
        <v>59</v>
      </c>
      <c r="G9" s="40">
        <v>139</v>
      </c>
    </row>
    <row r="10" spans="1:7" ht="17.25" thickBot="1" x14ac:dyDescent="0.35">
      <c r="A10" s="55"/>
      <c r="B10" s="3" t="s">
        <v>30</v>
      </c>
      <c r="C10" s="41">
        <v>10182</v>
      </c>
      <c r="D10" s="48">
        <f t="shared" si="0"/>
        <v>4.8124140640345709</v>
      </c>
      <c r="E10" s="41">
        <v>490</v>
      </c>
      <c r="F10" s="41">
        <v>188</v>
      </c>
      <c r="G10" s="40">
        <v>302</v>
      </c>
    </row>
    <row r="11" spans="1:7" ht="17.25" thickBot="1" x14ac:dyDescent="0.35">
      <c r="A11" s="55"/>
      <c r="B11" s="3" t="s">
        <v>31</v>
      </c>
      <c r="C11" s="41">
        <v>29060</v>
      </c>
      <c r="D11" s="48">
        <f t="shared" si="0"/>
        <v>3.6751548520302824</v>
      </c>
      <c r="E11" s="41">
        <v>1068</v>
      </c>
      <c r="F11" s="41">
        <v>385</v>
      </c>
      <c r="G11" s="40">
        <v>683</v>
      </c>
    </row>
    <row r="12" spans="1:7" ht="17.25" thickBot="1" x14ac:dyDescent="0.35">
      <c r="A12" s="55"/>
      <c r="B12" s="3" t="s">
        <v>32</v>
      </c>
      <c r="C12" s="41">
        <v>23884</v>
      </c>
      <c r="D12" s="48">
        <f t="shared" si="0"/>
        <v>3.5881761848936522</v>
      </c>
      <c r="E12" s="41">
        <v>857</v>
      </c>
      <c r="F12" s="41">
        <v>335</v>
      </c>
      <c r="G12" s="40">
        <v>522</v>
      </c>
    </row>
    <row r="13" spans="1:7" ht="17.25" thickBot="1" x14ac:dyDescent="0.35">
      <c r="A13" s="55"/>
      <c r="B13" s="3" t="s">
        <v>33</v>
      </c>
      <c r="C13" s="41">
        <v>22263</v>
      </c>
      <c r="D13" s="48">
        <f t="shared" si="0"/>
        <v>7.6584467502133586</v>
      </c>
      <c r="E13" s="41">
        <v>1705</v>
      </c>
      <c r="F13" s="41">
        <v>709</v>
      </c>
      <c r="G13" s="40">
        <v>996</v>
      </c>
    </row>
    <row r="14" spans="1:7" ht="17.25" thickBot="1" x14ac:dyDescent="0.35">
      <c r="A14" s="55"/>
      <c r="B14" s="3" t="s">
        <v>34</v>
      </c>
      <c r="C14" s="41">
        <v>15421</v>
      </c>
      <c r="D14" s="48">
        <f t="shared" si="0"/>
        <v>4.8894364827183709</v>
      </c>
      <c r="E14" s="41">
        <v>754</v>
      </c>
      <c r="F14" s="41">
        <v>283</v>
      </c>
      <c r="G14" s="40">
        <v>471</v>
      </c>
    </row>
    <row r="15" spans="1:7" ht="17.25" thickBot="1" x14ac:dyDescent="0.35">
      <c r="A15" s="55"/>
      <c r="B15" s="3" t="s">
        <v>35</v>
      </c>
      <c r="C15" s="41">
        <v>19479</v>
      </c>
      <c r="D15" s="48">
        <f t="shared" si="0"/>
        <v>3.6090148364905796</v>
      </c>
      <c r="E15" s="41">
        <v>703</v>
      </c>
      <c r="F15" s="41">
        <v>270</v>
      </c>
      <c r="G15" s="40">
        <v>433</v>
      </c>
    </row>
    <row r="16" spans="1:7" ht="17.25" thickBot="1" x14ac:dyDescent="0.35">
      <c r="A16" s="55"/>
      <c r="B16" s="3" t="s">
        <v>36</v>
      </c>
      <c r="C16" s="41">
        <v>8917</v>
      </c>
      <c r="D16" s="48">
        <f t="shared" si="0"/>
        <v>5.6409106201637327</v>
      </c>
      <c r="E16" s="41">
        <v>503</v>
      </c>
      <c r="F16" s="41">
        <v>190</v>
      </c>
      <c r="G16" s="40">
        <v>313</v>
      </c>
    </row>
    <row r="17" spans="1:7" ht="17.25" thickBot="1" x14ac:dyDescent="0.35">
      <c r="A17" s="55"/>
      <c r="B17" s="3" t="s">
        <v>141</v>
      </c>
      <c r="C17" s="41">
        <v>19294</v>
      </c>
      <c r="D17" s="48">
        <f t="shared" si="0"/>
        <v>4.3277702912822642</v>
      </c>
      <c r="E17" s="41">
        <v>835</v>
      </c>
      <c r="F17" s="41">
        <v>307</v>
      </c>
      <c r="G17" s="40">
        <v>528</v>
      </c>
    </row>
    <row r="18" spans="1:7" ht="17.25" thickBot="1" x14ac:dyDescent="0.35">
      <c r="A18" s="55"/>
      <c r="B18" s="3" t="s">
        <v>136</v>
      </c>
      <c r="C18" s="42">
        <v>7056</v>
      </c>
      <c r="D18" s="48">
        <f t="shared" si="0"/>
        <v>4.9603174603174605</v>
      </c>
      <c r="E18" s="42">
        <v>350</v>
      </c>
      <c r="F18" s="42">
        <v>107</v>
      </c>
      <c r="G18" s="43">
        <v>243</v>
      </c>
    </row>
    <row r="19" spans="1:7" ht="17.25" thickBot="1" x14ac:dyDescent="0.35">
      <c r="A19" s="55"/>
      <c r="B19" s="3" t="s">
        <v>137</v>
      </c>
      <c r="C19" s="42">
        <v>19115</v>
      </c>
      <c r="D19" s="48">
        <f t="shared" si="0"/>
        <v>6.8741825791263409</v>
      </c>
      <c r="E19" s="42">
        <v>1314</v>
      </c>
      <c r="F19" s="42">
        <v>586</v>
      </c>
      <c r="G19" s="43">
        <v>728</v>
      </c>
    </row>
    <row r="20" spans="1:7" ht="17.25" thickBot="1" x14ac:dyDescent="0.35">
      <c r="A20" s="55"/>
      <c r="B20" s="3" t="s">
        <v>138</v>
      </c>
      <c r="C20" s="42">
        <v>26655</v>
      </c>
      <c r="D20" s="48">
        <f t="shared" si="0"/>
        <v>3.0463327705871319</v>
      </c>
      <c r="E20" s="42">
        <v>812</v>
      </c>
      <c r="F20" s="42">
        <v>288</v>
      </c>
      <c r="G20" s="43">
        <v>524</v>
      </c>
    </row>
    <row r="21" spans="1:7" ht="17.25" thickBot="1" x14ac:dyDescent="0.35">
      <c r="A21" s="55"/>
      <c r="B21" s="3" t="s">
        <v>139</v>
      </c>
      <c r="C21" s="42">
        <v>34144</v>
      </c>
      <c r="D21" s="48">
        <f t="shared" si="0"/>
        <v>3.5877460168697284</v>
      </c>
      <c r="E21" s="42">
        <v>1225</v>
      </c>
      <c r="F21" s="42">
        <v>450</v>
      </c>
      <c r="G21" s="43">
        <v>775</v>
      </c>
    </row>
    <row r="22" spans="1:7" ht="17.25" thickBot="1" x14ac:dyDescent="0.35">
      <c r="A22" s="56"/>
      <c r="B22" s="4" t="s">
        <v>140</v>
      </c>
      <c r="C22" s="44">
        <v>15245</v>
      </c>
      <c r="D22" s="49">
        <f t="shared" si="0"/>
        <v>5.5755985569039028</v>
      </c>
      <c r="E22" s="44">
        <v>850</v>
      </c>
      <c r="F22" s="44">
        <v>427</v>
      </c>
      <c r="G22" s="45">
        <v>423</v>
      </c>
    </row>
    <row r="23" spans="1:7" ht="17.25" thickTop="1" x14ac:dyDescent="0.3"/>
    <row r="24" spans="1:7" ht="31.5" customHeight="1" x14ac:dyDescent="0.3">
      <c r="A24" s="83" t="s">
        <v>144</v>
      </c>
      <c r="B24" s="84"/>
      <c r="C24" s="84"/>
      <c r="D24" s="84"/>
      <c r="E24" s="84"/>
      <c r="F24" s="84"/>
      <c r="G24" s="84"/>
    </row>
  </sheetData>
  <mergeCells count="8">
    <mergeCell ref="A24:G24"/>
    <mergeCell ref="A5:A22"/>
    <mergeCell ref="A1:B2"/>
    <mergeCell ref="C1:C2"/>
    <mergeCell ref="D1:D2"/>
    <mergeCell ref="E1:G1"/>
    <mergeCell ref="A3:B3"/>
    <mergeCell ref="A4:B4"/>
  </mergeCells>
  <phoneticPr fontId="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B2"/>
    </sheetView>
  </sheetViews>
  <sheetFormatPr defaultRowHeight="16.5" x14ac:dyDescent="0.3"/>
  <sheetData>
    <row r="1" spans="1:7" ht="18" thickTop="1" thickBot="1" x14ac:dyDescent="0.35">
      <c r="A1" s="73" t="s">
        <v>0</v>
      </c>
      <c r="B1" s="74"/>
      <c r="C1" s="77" t="s">
        <v>1</v>
      </c>
      <c r="D1" s="77" t="s">
        <v>2</v>
      </c>
      <c r="E1" s="79" t="s">
        <v>3</v>
      </c>
      <c r="F1" s="80"/>
      <c r="G1" s="80"/>
    </row>
    <row r="2" spans="1:7" ht="29.25" thickBot="1" x14ac:dyDescent="0.35">
      <c r="A2" s="75"/>
      <c r="B2" s="76"/>
      <c r="C2" s="78"/>
      <c r="D2" s="78"/>
      <c r="E2" s="19" t="s">
        <v>4</v>
      </c>
      <c r="F2" s="19" t="s">
        <v>5</v>
      </c>
      <c r="G2" s="20" t="s">
        <v>6</v>
      </c>
    </row>
    <row r="3" spans="1:7" ht="17.25" thickBot="1" x14ac:dyDescent="0.35">
      <c r="A3" s="81" t="s">
        <v>7</v>
      </c>
      <c r="B3" s="82"/>
      <c r="C3" s="12">
        <v>1408422</v>
      </c>
      <c r="D3" s="48">
        <f>E3/C3*100</f>
        <v>4.9115250968814745</v>
      </c>
      <c r="E3" s="12">
        <v>69175</v>
      </c>
      <c r="F3" s="12">
        <v>27575</v>
      </c>
      <c r="G3" s="40">
        <v>41600</v>
      </c>
    </row>
    <row r="4" spans="1:7" ht="17.25" thickBot="1" x14ac:dyDescent="0.35">
      <c r="A4" s="81" t="s">
        <v>38</v>
      </c>
      <c r="B4" s="82"/>
      <c r="C4" s="41">
        <v>207597</v>
      </c>
      <c r="D4" s="48">
        <f t="shared" ref="D4:D21" si="0">E4/C4*100</f>
        <v>5.3372640259734005</v>
      </c>
      <c r="E4" s="12">
        <v>11080</v>
      </c>
      <c r="F4" s="12">
        <v>4379</v>
      </c>
      <c r="G4" s="14">
        <v>6701</v>
      </c>
    </row>
    <row r="5" spans="1:7" ht="17.25" thickBot="1" x14ac:dyDescent="0.35">
      <c r="A5" s="70" t="s">
        <v>39</v>
      </c>
      <c r="B5" s="21" t="s">
        <v>40</v>
      </c>
      <c r="C5" s="41">
        <v>6434</v>
      </c>
      <c r="D5" s="48">
        <f t="shared" si="0"/>
        <v>7.5847062480571967</v>
      </c>
      <c r="E5" s="12">
        <v>488</v>
      </c>
      <c r="F5" s="13">
        <v>209</v>
      </c>
      <c r="G5" s="15">
        <v>279</v>
      </c>
    </row>
    <row r="6" spans="1:7" ht="17.25" thickBot="1" x14ac:dyDescent="0.35">
      <c r="A6" s="71"/>
      <c r="B6" s="21" t="s">
        <v>41</v>
      </c>
      <c r="C6" s="41">
        <v>6573</v>
      </c>
      <c r="D6" s="48">
        <f t="shared" si="0"/>
        <v>5.4160961509204322</v>
      </c>
      <c r="E6" s="12">
        <v>356</v>
      </c>
      <c r="F6" s="13">
        <v>155</v>
      </c>
      <c r="G6" s="15">
        <v>201</v>
      </c>
    </row>
    <row r="7" spans="1:7" ht="17.25" thickBot="1" x14ac:dyDescent="0.35">
      <c r="A7" s="71"/>
      <c r="B7" s="21" t="s">
        <v>42</v>
      </c>
      <c r="C7" s="41">
        <v>9092</v>
      </c>
      <c r="D7" s="48">
        <f t="shared" si="0"/>
        <v>6.1042674879014518</v>
      </c>
      <c r="E7" s="12">
        <v>555</v>
      </c>
      <c r="F7" s="13">
        <v>171</v>
      </c>
      <c r="G7" s="15">
        <v>384</v>
      </c>
    </row>
    <row r="8" spans="1:7" ht="17.25" thickBot="1" x14ac:dyDescent="0.35">
      <c r="A8" s="71"/>
      <c r="B8" s="21" t="s">
        <v>43</v>
      </c>
      <c r="C8" s="41">
        <v>13068</v>
      </c>
      <c r="D8" s="48">
        <f t="shared" si="0"/>
        <v>5.6320783593510866</v>
      </c>
      <c r="E8" s="12">
        <v>736</v>
      </c>
      <c r="F8" s="13">
        <v>283</v>
      </c>
      <c r="G8" s="15">
        <v>453</v>
      </c>
    </row>
    <row r="9" spans="1:7" ht="17.25" thickBot="1" x14ac:dyDescent="0.35">
      <c r="A9" s="71"/>
      <c r="B9" s="21" t="s">
        <v>44</v>
      </c>
      <c r="C9" s="41">
        <v>27596</v>
      </c>
      <c r="D9" s="48">
        <f t="shared" si="0"/>
        <v>3.7867806928540366</v>
      </c>
      <c r="E9" s="12">
        <v>1045</v>
      </c>
      <c r="F9" s="13">
        <v>539</v>
      </c>
      <c r="G9" s="15">
        <v>506</v>
      </c>
    </row>
    <row r="10" spans="1:7" ht="17.25" thickBot="1" x14ac:dyDescent="0.35">
      <c r="A10" s="71"/>
      <c r="B10" s="21" t="s">
        <v>45</v>
      </c>
      <c r="C10" s="41">
        <v>4541</v>
      </c>
      <c r="D10" s="48">
        <f t="shared" si="0"/>
        <v>7.3552081039418624</v>
      </c>
      <c r="E10" s="12">
        <v>334</v>
      </c>
      <c r="F10" s="13">
        <v>137</v>
      </c>
      <c r="G10" s="15">
        <v>197</v>
      </c>
    </row>
    <row r="11" spans="1:7" ht="17.25" thickBot="1" x14ac:dyDescent="0.35">
      <c r="A11" s="71"/>
      <c r="B11" s="21" t="s">
        <v>46</v>
      </c>
      <c r="C11" s="41">
        <v>8451</v>
      </c>
      <c r="D11" s="48">
        <f t="shared" si="0"/>
        <v>6.4371080345521232</v>
      </c>
      <c r="E11" s="12">
        <v>544</v>
      </c>
      <c r="F11" s="13">
        <v>187</v>
      </c>
      <c r="G11" s="15">
        <v>357</v>
      </c>
    </row>
    <row r="12" spans="1:7" ht="17.25" thickBot="1" x14ac:dyDescent="0.35">
      <c r="A12" s="71"/>
      <c r="B12" s="21" t="s">
        <v>47</v>
      </c>
      <c r="C12" s="41">
        <v>7853</v>
      </c>
      <c r="D12" s="48">
        <f t="shared" si="0"/>
        <v>7.640392206799949</v>
      </c>
      <c r="E12" s="12">
        <v>600</v>
      </c>
      <c r="F12" s="13">
        <v>236</v>
      </c>
      <c r="G12" s="15">
        <v>364</v>
      </c>
    </row>
    <row r="13" spans="1:7" ht="17.25" thickBot="1" x14ac:dyDescent="0.35">
      <c r="A13" s="71"/>
      <c r="B13" s="21" t="s">
        <v>48</v>
      </c>
      <c r="C13" s="41">
        <v>5701</v>
      </c>
      <c r="D13" s="48">
        <f t="shared" si="0"/>
        <v>7.156639186107701</v>
      </c>
      <c r="E13" s="12">
        <v>408</v>
      </c>
      <c r="F13" s="13">
        <v>139</v>
      </c>
      <c r="G13" s="15">
        <v>269</v>
      </c>
    </row>
    <row r="14" spans="1:7" ht="17.25" thickBot="1" x14ac:dyDescent="0.35">
      <c r="A14" s="71"/>
      <c r="B14" s="21" t="s">
        <v>49</v>
      </c>
      <c r="C14" s="41">
        <v>11416</v>
      </c>
      <c r="D14" s="48">
        <f t="shared" si="0"/>
        <v>6.2193412754029431</v>
      </c>
      <c r="E14" s="12">
        <v>710</v>
      </c>
      <c r="F14" s="13">
        <v>263</v>
      </c>
      <c r="G14" s="15">
        <v>447</v>
      </c>
    </row>
    <row r="15" spans="1:7" ht="17.25" thickBot="1" x14ac:dyDescent="0.35">
      <c r="A15" s="71"/>
      <c r="B15" s="21" t="s">
        <v>50</v>
      </c>
      <c r="C15" s="41">
        <v>6694</v>
      </c>
      <c r="D15" s="48">
        <f t="shared" si="0"/>
        <v>5.4974604123095308</v>
      </c>
      <c r="E15" s="12">
        <v>368</v>
      </c>
      <c r="F15" s="13">
        <v>157</v>
      </c>
      <c r="G15" s="15">
        <v>211</v>
      </c>
    </row>
    <row r="16" spans="1:7" ht="17.25" thickBot="1" x14ac:dyDescent="0.35">
      <c r="A16" s="71"/>
      <c r="B16" s="21" t="s">
        <v>51</v>
      </c>
      <c r="C16" s="41">
        <v>20699</v>
      </c>
      <c r="D16" s="48">
        <f t="shared" si="0"/>
        <v>5.1306826416735101</v>
      </c>
      <c r="E16" s="12">
        <v>1062</v>
      </c>
      <c r="F16" s="13">
        <v>443</v>
      </c>
      <c r="G16" s="15">
        <v>619</v>
      </c>
    </row>
    <row r="17" spans="1:7" ht="17.25" thickBot="1" x14ac:dyDescent="0.35">
      <c r="A17" s="71"/>
      <c r="B17" s="21" t="s">
        <v>52</v>
      </c>
      <c r="C17" s="41">
        <v>7318</v>
      </c>
      <c r="D17" s="48">
        <f t="shared" si="0"/>
        <v>7.3654003826182022</v>
      </c>
      <c r="E17" s="12">
        <v>539</v>
      </c>
      <c r="F17" s="13">
        <v>197</v>
      </c>
      <c r="G17" s="15">
        <v>342</v>
      </c>
    </row>
    <row r="18" spans="1:7" ht="17.25" thickBot="1" x14ac:dyDescent="0.35">
      <c r="A18" s="71"/>
      <c r="B18" s="21" t="s">
        <v>53</v>
      </c>
      <c r="C18" s="41">
        <v>27830</v>
      </c>
      <c r="D18" s="48">
        <f t="shared" si="0"/>
        <v>4.2436219906575641</v>
      </c>
      <c r="E18" s="12">
        <v>1181</v>
      </c>
      <c r="F18" s="13">
        <v>412</v>
      </c>
      <c r="G18" s="15">
        <v>769</v>
      </c>
    </row>
    <row r="19" spans="1:7" ht="17.25" thickBot="1" x14ac:dyDescent="0.35">
      <c r="A19" s="71"/>
      <c r="B19" s="21" t="s">
        <v>54</v>
      </c>
      <c r="C19" s="41">
        <v>15088</v>
      </c>
      <c r="D19" s="48">
        <f t="shared" si="0"/>
        <v>5.8457051961823963</v>
      </c>
      <c r="E19" s="12">
        <v>882</v>
      </c>
      <c r="F19" s="13">
        <v>379</v>
      </c>
      <c r="G19" s="15">
        <v>503</v>
      </c>
    </row>
    <row r="20" spans="1:7" ht="17.25" thickBot="1" x14ac:dyDescent="0.35">
      <c r="A20" s="71"/>
      <c r="B20" s="21" t="s">
        <v>55</v>
      </c>
      <c r="C20" s="41">
        <v>20991</v>
      </c>
      <c r="D20" s="48">
        <f t="shared" si="0"/>
        <v>3.3442904101757898</v>
      </c>
      <c r="E20" s="12">
        <v>702</v>
      </c>
      <c r="F20" s="13">
        <v>277</v>
      </c>
      <c r="G20" s="15">
        <v>425</v>
      </c>
    </row>
    <row r="21" spans="1:7" ht="17.25" thickBot="1" x14ac:dyDescent="0.35">
      <c r="A21" s="72"/>
      <c r="B21" s="22" t="s">
        <v>56</v>
      </c>
      <c r="C21" s="46">
        <v>8252</v>
      </c>
      <c r="D21" s="49">
        <f t="shared" si="0"/>
        <v>6.9074163839069325</v>
      </c>
      <c r="E21" s="17">
        <v>570</v>
      </c>
      <c r="F21" s="17">
        <v>195</v>
      </c>
      <c r="G21" s="18">
        <v>375</v>
      </c>
    </row>
    <row r="22" spans="1:7" ht="17.25" thickTop="1" x14ac:dyDescent="0.3"/>
    <row r="23" spans="1:7" ht="30.75" customHeight="1" x14ac:dyDescent="0.3">
      <c r="A23" s="83" t="s">
        <v>144</v>
      </c>
      <c r="B23" s="84"/>
      <c r="C23" s="84"/>
      <c r="D23" s="84"/>
      <c r="E23" s="84"/>
      <c r="F23" s="84"/>
      <c r="G23" s="84"/>
    </row>
  </sheetData>
  <mergeCells count="8">
    <mergeCell ref="A23:G23"/>
    <mergeCell ref="A5:A21"/>
    <mergeCell ref="A1:B2"/>
    <mergeCell ref="C1:C2"/>
    <mergeCell ref="D1:D2"/>
    <mergeCell ref="E1:G1"/>
    <mergeCell ref="A3:B3"/>
    <mergeCell ref="A4:B4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sqref="A1:B2"/>
    </sheetView>
  </sheetViews>
  <sheetFormatPr defaultRowHeight="16.5" x14ac:dyDescent="0.3"/>
  <sheetData>
    <row r="1" spans="1:7" ht="18" thickTop="1" thickBot="1" x14ac:dyDescent="0.35">
      <c r="A1" s="73" t="s">
        <v>0</v>
      </c>
      <c r="B1" s="74"/>
      <c r="C1" s="77" t="s">
        <v>1</v>
      </c>
      <c r="D1" s="77" t="s">
        <v>2</v>
      </c>
      <c r="E1" s="79" t="s">
        <v>3</v>
      </c>
      <c r="F1" s="80"/>
      <c r="G1" s="80"/>
    </row>
    <row r="2" spans="1:7" ht="29.25" thickBot="1" x14ac:dyDescent="0.35">
      <c r="A2" s="75"/>
      <c r="B2" s="76"/>
      <c r="C2" s="78"/>
      <c r="D2" s="78"/>
      <c r="E2" s="19" t="s">
        <v>4</v>
      </c>
      <c r="F2" s="19" t="s">
        <v>5</v>
      </c>
      <c r="G2" s="20" t="s">
        <v>6</v>
      </c>
    </row>
    <row r="3" spans="1:7" ht="17.25" thickBot="1" x14ac:dyDescent="0.35">
      <c r="A3" s="81" t="s">
        <v>7</v>
      </c>
      <c r="B3" s="82"/>
      <c r="C3" s="12">
        <v>1408422</v>
      </c>
      <c r="D3" s="48">
        <f>E3/C3*100</f>
        <v>4.9115250968814745</v>
      </c>
      <c r="E3" s="12">
        <v>69175</v>
      </c>
      <c r="F3" s="12">
        <v>27575</v>
      </c>
      <c r="G3" s="40">
        <v>41600</v>
      </c>
    </row>
    <row r="4" spans="1:7" ht="17.25" thickBot="1" x14ac:dyDescent="0.3">
      <c r="A4" s="81" t="s">
        <v>57</v>
      </c>
      <c r="B4" s="82"/>
      <c r="C4" s="51">
        <v>423961</v>
      </c>
      <c r="D4" s="48">
        <f t="shared" ref="D4:D31" si="0">E4/C4*100</f>
        <v>5.1099039770167538</v>
      </c>
      <c r="E4" s="12">
        <v>21664</v>
      </c>
      <c r="F4" s="12">
        <v>8650</v>
      </c>
      <c r="G4" s="14">
        <v>13014</v>
      </c>
    </row>
    <row r="5" spans="1:7" ht="17.25" thickBot="1" x14ac:dyDescent="0.3">
      <c r="A5" s="70" t="s">
        <v>58</v>
      </c>
      <c r="B5" s="21" t="s">
        <v>59</v>
      </c>
      <c r="C5" s="51">
        <v>4391</v>
      </c>
      <c r="D5" s="48">
        <f t="shared" si="0"/>
        <v>5.6251423365975866</v>
      </c>
      <c r="E5" s="12">
        <v>247</v>
      </c>
      <c r="F5" s="13">
        <v>99</v>
      </c>
      <c r="G5" s="15">
        <v>148</v>
      </c>
    </row>
    <row r="6" spans="1:7" ht="17.25" thickBot="1" x14ac:dyDescent="0.3">
      <c r="A6" s="71"/>
      <c r="B6" s="21" t="s">
        <v>143</v>
      </c>
      <c r="C6" s="51">
        <v>15086</v>
      </c>
      <c r="D6" s="48">
        <f t="shared" si="0"/>
        <v>4.441203765080207</v>
      </c>
      <c r="E6" s="12">
        <v>670</v>
      </c>
      <c r="F6" s="13">
        <v>242</v>
      </c>
      <c r="G6" s="15">
        <v>428</v>
      </c>
    </row>
    <row r="7" spans="1:7" ht="17.25" thickBot="1" x14ac:dyDescent="0.3">
      <c r="A7" s="71"/>
      <c r="B7" s="21" t="s">
        <v>62</v>
      </c>
      <c r="C7" s="51">
        <v>3679</v>
      </c>
      <c r="D7" s="48">
        <f t="shared" si="0"/>
        <v>5.4906224517531941</v>
      </c>
      <c r="E7" s="12">
        <v>202</v>
      </c>
      <c r="F7" s="13">
        <v>70</v>
      </c>
      <c r="G7" s="15">
        <v>132</v>
      </c>
    </row>
    <row r="8" spans="1:7" ht="17.25" thickBot="1" x14ac:dyDescent="0.3">
      <c r="A8" s="71"/>
      <c r="B8" s="21" t="s">
        <v>63</v>
      </c>
      <c r="C8" s="51">
        <v>13853</v>
      </c>
      <c r="D8" s="48">
        <f t="shared" si="0"/>
        <v>4.0135710676387788</v>
      </c>
      <c r="E8" s="12">
        <v>556</v>
      </c>
      <c r="F8" s="13">
        <v>192</v>
      </c>
      <c r="G8" s="15">
        <v>364</v>
      </c>
    </row>
    <row r="9" spans="1:7" ht="17.25" thickBot="1" x14ac:dyDescent="0.3">
      <c r="A9" s="71"/>
      <c r="B9" s="21" t="s">
        <v>64</v>
      </c>
      <c r="C9" s="51">
        <v>11998</v>
      </c>
      <c r="D9" s="48">
        <f t="shared" si="0"/>
        <v>5.3175529254875817</v>
      </c>
      <c r="E9" s="12">
        <v>638</v>
      </c>
      <c r="F9" s="13">
        <v>243</v>
      </c>
      <c r="G9" s="15">
        <v>395</v>
      </c>
    </row>
    <row r="10" spans="1:7" ht="17.25" thickBot="1" x14ac:dyDescent="0.3">
      <c r="A10" s="71"/>
      <c r="B10" s="21" t="s">
        <v>65</v>
      </c>
      <c r="C10" s="51">
        <v>36604</v>
      </c>
      <c r="D10" s="48">
        <f t="shared" si="0"/>
        <v>4.3847666921647903</v>
      </c>
      <c r="E10" s="12">
        <v>1605</v>
      </c>
      <c r="F10" s="13">
        <v>631</v>
      </c>
      <c r="G10" s="15">
        <v>974</v>
      </c>
    </row>
    <row r="11" spans="1:7" ht="17.25" thickBot="1" x14ac:dyDescent="0.3">
      <c r="A11" s="71"/>
      <c r="B11" s="21" t="s">
        <v>66</v>
      </c>
      <c r="C11" s="51">
        <v>18265</v>
      </c>
      <c r="D11" s="48">
        <f t="shared" si="0"/>
        <v>4.0843142622502056</v>
      </c>
      <c r="E11" s="12">
        <v>746</v>
      </c>
      <c r="F11" s="13">
        <v>288</v>
      </c>
      <c r="G11" s="15">
        <v>458</v>
      </c>
    </row>
    <row r="12" spans="1:7" ht="17.25" thickBot="1" x14ac:dyDescent="0.3">
      <c r="A12" s="71"/>
      <c r="B12" s="21" t="s">
        <v>67</v>
      </c>
      <c r="C12" s="51">
        <v>10941</v>
      </c>
      <c r="D12" s="48">
        <f t="shared" si="0"/>
        <v>6.1328946165798373</v>
      </c>
      <c r="E12" s="12">
        <v>671</v>
      </c>
      <c r="F12" s="13">
        <v>255</v>
      </c>
      <c r="G12" s="15">
        <v>416</v>
      </c>
    </row>
    <row r="13" spans="1:7" ht="17.25" thickBot="1" x14ac:dyDescent="0.3">
      <c r="A13" s="71"/>
      <c r="B13" s="21" t="s">
        <v>68</v>
      </c>
      <c r="C13" s="51">
        <v>13116</v>
      </c>
      <c r="D13" s="48">
        <f t="shared" si="0"/>
        <v>4.3687099725526073</v>
      </c>
      <c r="E13" s="12">
        <v>573</v>
      </c>
      <c r="F13" s="13">
        <v>217</v>
      </c>
      <c r="G13" s="15">
        <v>356</v>
      </c>
    </row>
    <row r="14" spans="1:7" ht="17.25" thickBot="1" x14ac:dyDescent="0.3">
      <c r="A14" s="71"/>
      <c r="B14" s="21" t="s">
        <v>69</v>
      </c>
      <c r="C14" s="51">
        <v>22395</v>
      </c>
      <c r="D14" s="48">
        <f t="shared" si="0"/>
        <v>4.7644563518642551</v>
      </c>
      <c r="E14" s="12">
        <v>1067</v>
      </c>
      <c r="F14" s="13">
        <v>452</v>
      </c>
      <c r="G14" s="15">
        <v>615</v>
      </c>
    </row>
    <row r="15" spans="1:7" ht="17.25" thickBot="1" x14ac:dyDescent="0.3">
      <c r="A15" s="71"/>
      <c r="B15" s="21" t="s">
        <v>70</v>
      </c>
      <c r="C15" s="51">
        <v>15646</v>
      </c>
      <c r="D15" s="48">
        <f t="shared" si="0"/>
        <v>7.0433337594273295</v>
      </c>
      <c r="E15" s="12">
        <v>1102</v>
      </c>
      <c r="F15" s="13">
        <v>460</v>
      </c>
      <c r="G15" s="15">
        <v>642</v>
      </c>
    </row>
    <row r="16" spans="1:7" ht="17.25" thickBot="1" x14ac:dyDescent="0.3">
      <c r="A16" s="71"/>
      <c r="B16" s="21" t="s">
        <v>71</v>
      </c>
      <c r="C16" s="51">
        <v>5138</v>
      </c>
      <c r="D16" s="48">
        <f t="shared" si="0"/>
        <v>4.7878551965745428</v>
      </c>
      <c r="E16" s="12">
        <v>246</v>
      </c>
      <c r="F16" s="13">
        <v>79</v>
      </c>
      <c r="G16" s="15">
        <v>167</v>
      </c>
    </row>
    <row r="17" spans="1:7" ht="17.25" thickBot="1" x14ac:dyDescent="0.3">
      <c r="A17" s="71"/>
      <c r="B17" s="21" t="s">
        <v>72</v>
      </c>
      <c r="C17" s="51">
        <v>22902</v>
      </c>
      <c r="D17" s="48">
        <f t="shared" si="0"/>
        <v>6.0125753209326698</v>
      </c>
      <c r="E17" s="12">
        <v>1377</v>
      </c>
      <c r="F17" s="13">
        <v>590</v>
      </c>
      <c r="G17" s="15">
        <v>787</v>
      </c>
    </row>
    <row r="18" spans="1:7" ht="17.25" thickBot="1" x14ac:dyDescent="0.3">
      <c r="A18" s="71"/>
      <c r="B18" s="21" t="s">
        <v>73</v>
      </c>
      <c r="C18" s="51">
        <v>15197</v>
      </c>
      <c r="D18" s="48">
        <f t="shared" si="0"/>
        <v>4.4811475949200501</v>
      </c>
      <c r="E18" s="12">
        <v>681</v>
      </c>
      <c r="F18" s="13">
        <v>253</v>
      </c>
      <c r="G18" s="15">
        <v>428</v>
      </c>
    </row>
    <row r="19" spans="1:7" ht="17.25" thickBot="1" x14ac:dyDescent="0.3">
      <c r="A19" s="71"/>
      <c r="B19" s="21" t="s">
        <v>74</v>
      </c>
      <c r="C19" s="51">
        <v>14412</v>
      </c>
      <c r="D19" s="48">
        <f t="shared" si="0"/>
        <v>5.4746044962531224</v>
      </c>
      <c r="E19" s="12">
        <v>789</v>
      </c>
      <c r="F19" s="13">
        <v>268</v>
      </c>
      <c r="G19" s="15">
        <v>521</v>
      </c>
    </row>
    <row r="20" spans="1:7" ht="17.25" thickBot="1" x14ac:dyDescent="0.3">
      <c r="A20" s="71"/>
      <c r="B20" s="21" t="s">
        <v>75</v>
      </c>
      <c r="C20" s="51">
        <v>6992</v>
      </c>
      <c r="D20" s="48">
        <f t="shared" si="0"/>
        <v>6.9937070938215111</v>
      </c>
      <c r="E20" s="12">
        <v>489</v>
      </c>
      <c r="F20" s="13">
        <v>174</v>
      </c>
      <c r="G20" s="15">
        <v>315</v>
      </c>
    </row>
    <row r="21" spans="1:7" ht="17.25" thickBot="1" x14ac:dyDescent="0.3">
      <c r="A21" s="71"/>
      <c r="B21" s="21" t="s">
        <v>76</v>
      </c>
      <c r="C21" s="51">
        <v>14525</v>
      </c>
      <c r="D21" s="48">
        <f t="shared" si="0"/>
        <v>6.2306368330464723</v>
      </c>
      <c r="E21" s="12">
        <v>905</v>
      </c>
      <c r="F21" s="13">
        <v>330</v>
      </c>
      <c r="G21" s="15">
        <v>575</v>
      </c>
    </row>
    <row r="22" spans="1:7" ht="17.25" thickBot="1" x14ac:dyDescent="0.3">
      <c r="A22" s="71"/>
      <c r="B22" s="21" t="s">
        <v>77</v>
      </c>
      <c r="C22" s="51">
        <v>12038</v>
      </c>
      <c r="D22" s="48">
        <f t="shared" si="0"/>
        <v>11.571689649443428</v>
      </c>
      <c r="E22" s="12">
        <v>1393</v>
      </c>
      <c r="F22" s="13">
        <v>628</v>
      </c>
      <c r="G22" s="15">
        <v>765</v>
      </c>
    </row>
    <row r="23" spans="1:7" ht="17.25" thickBot="1" x14ac:dyDescent="0.3">
      <c r="A23" s="71"/>
      <c r="B23" s="22" t="s">
        <v>78</v>
      </c>
      <c r="C23" s="51">
        <v>13053</v>
      </c>
      <c r="D23" s="48">
        <f t="shared" si="0"/>
        <v>4.3438290048264765</v>
      </c>
      <c r="E23" s="12">
        <v>567</v>
      </c>
      <c r="F23" s="13">
        <v>212</v>
      </c>
      <c r="G23" s="15">
        <v>355</v>
      </c>
    </row>
    <row r="24" spans="1:7" ht="18" thickTop="1" thickBot="1" x14ac:dyDescent="0.3">
      <c r="A24" s="71"/>
      <c r="B24" s="21" t="s">
        <v>79</v>
      </c>
      <c r="C24" s="51">
        <v>27691</v>
      </c>
      <c r="D24" s="48">
        <f t="shared" si="0"/>
        <v>3.4234949983749234</v>
      </c>
      <c r="E24" s="12">
        <v>948</v>
      </c>
      <c r="F24" s="13">
        <v>360</v>
      </c>
      <c r="G24" s="15">
        <v>588</v>
      </c>
    </row>
    <row r="25" spans="1:7" ht="17.25" thickBot="1" x14ac:dyDescent="0.3">
      <c r="A25" s="71"/>
      <c r="B25" s="21" t="s">
        <v>80</v>
      </c>
      <c r="C25" s="51">
        <v>12979</v>
      </c>
      <c r="D25" s="48">
        <f t="shared" si="0"/>
        <v>4.4225287002080282</v>
      </c>
      <c r="E25" s="12">
        <v>574</v>
      </c>
      <c r="F25" s="13">
        <v>204</v>
      </c>
      <c r="G25" s="15">
        <v>370</v>
      </c>
    </row>
    <row r="26" spans="1:7" ht="17.25" thickBot="1" x14ac:dyDescent="0.3">
      <c r="A26" s="71"/>
      <c r="B26" s="21" t="s">
        <v>81</v>
      </c>
      <c r="C26" s="51">
        <v>10022</v>
      </c>
      <c r="D26" s="48">
        <f t="shared" si="0"/>
        <v>5.9369387347834763</v>
      </c>
      <c r="E26" s="12">
        <v>595</v>
      </c>
      <c r="F26" s="13">
        <v>241</v>
      </c>
      <c r="G26" s="15">
        <v>354</v>
      </c>
    </row>
    <row r="27" spans="1:7" ht="17.25" thickBot="1" x14ac:dyDescent="0.3">
      <c r="A27" s="71"/>
      <c r="B27" s="21" t="s">
        <v>82</v>
      </c>
      <c r="C27" s="51">
        <v>11290</v>
      </c>
      <c r="D27" s="48">
        <f t="shared" si="0"/>
        <v>9.5128432240921175</v>
      </c>
      <c r="E27" s="12">
        <v>1074</v>
      </c>
      <c r="F27" s="13">
        <v>506</v>
      </c>
      <c r="G27" s="15">
        <v>568</v>
      </c>
    </row>
    <row r="28" spans="1:7" ht="17.25" thickBot="1" x14ac:dyDescent="0.3">
      <c r="A28" s="71"/>
      <c r="B28" s="21" t="s">
        <v>83</v>
      </c>
      <c r="C28" s="51">
        <v>2235</v>
      </c>
      <c r="D28" s="48">
        <f t="shared" si="0"/>
        <v>9.8881431767337808</v>
      </c>
      <c r="E28" s="12">
        <v>221</v>
      </c>
      <c r="F28" s="13">
        <v>69</v>
      </c>
      <c r="G28" s="15">
        <v>152</v>
      </c>
    </row>
    <row r="29" spans="1:7" ht="17.25" thickBot="1" x14ac:dyDescent="0.3">
      <c r="A29" s="71"/>
      <c r="B29" s="21" t="s">
        <v>84</v>
      </c>
      <c r="C29" s="51">
        <v>22550</v>
      </c>
      <c r="D29" s="48">
        <f t="shared" si="0"/>
        <v>4.643015521064302</v>
      </c>
      <c r="E29" s="12">
        <v>1047</v>
      </c>
      <c r="F29" s="13">
        <v>461</v>
      </c>
      <c r="G29" s="15">
        <v>586</v>
      </c>
    </row>
    <row r="30" spans="1:7" ht="17.25" thickBot="1" x14ac:dyDescent="0.3">
      <c r="A30" s="71"/>
      <c r="B30" s="21" t="s">
        <v>85</v>
      </c>
      <c r="C30" s="51">
        <v>35126</v>
      </c>
      <c r="D30" s="48">
        <f t="shared" si="0"/>
        <v>4.6489779650401415</v>
      </c>
      <c r="E30" s="12">
        <v>1633</v>
      </c>
      <c r="F30" s="13">
        <v>697</v>
      </c>
      <c r="G30" s="15">
        <v>936</v>
      </c>
    </row>
    <row r="31" spans="1:7" ht="17.25" thickBot="1" x14ac:dyDescent="0.35">
      <c r="A31" s="72"/>
      <c r="B31" s="22" t="s">
        <v>86</v>
      </c>
      <c r="C31" s="17">
        <v>31837</v>
      </c>
      <c r="D31" s="49">
        <f t="shared" si="0"/>
        <v>3.2917674403995352</v>
      </c>
      <c r="E31" s="46">
        <v>1048</v>
      </c>
      <c r="F31" s="17">
        <v>429</v>
      </c>
      <c r="G31" s="18">
        <v>619</v>
      </c>
    </row>
    <row r="32" spans="1:7" ht="17.25" thickTop="1" x14ac:dyDescent="0.3"/>
    <row r="33" spans="1:7" ht="41.25" customHeight="1" x14ac:dyDescent="0.3">
      <c r="A33" s="83" t="s">
        <v>146</v>
      </c>
      <c r="B33" s="85"/>
      <c r="C33" s="85"/>
      <c r="D33" s="85"/>
      <c r="E33" s="85"/>
      <c r="F33" s="85"/>
      <c r="G33" s="85"/>
    </row>
  </sheetData>
  <mergeCells count="8">
    <mergeCell ref="A33:G33"/>
    <mergeCell ref="A5:A31"/>
    <mergeCell ref="A1:B2"/>
    <mergeCell ref="C1:C2"/>
    <mergeCell ref="D1:D2"/>
    <mergeCell ref="E1:G1"/>
    <mergeCell ref="A3:B3"/>
    <mergeCell ref="A4:B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B2"/>
    </sheetView>
  </sheetViews>
  <sheetFormatPr defaultRowHeight="16.5" x14ac:dyDescent="0.3"/>
  <sheetData>
    <row r="1" spans="1:7" ht="18" thickTop="1" thickBot="1" x14ac:dyDescent="0.35">
      <c r="A1" s="57" t="s">
        <v>0</v>
      </c>
      <c r="B1" s="58"/>
      <c r="C1" s="61" t="s">
        <v>1</v>
      </c>
      <c r="D1" s="61" t="s">
        <v>2</v>
      </c>
      <c r="E1" s="63" t="s">
        <v>3</v>
      </c>
      <c r="F1" s="64"/>
      <c r="G1" s="64"/>
    </row>
    <row r="2" spans="1:7" ht="29.25" thickBot="1" x14ac:dyDescent="0.35">
      <c r="A2" s="59"/>
      <c r="B2" s="60"/>
      <c r="C2" s="62"/>
      <c r="D2" s="62"/>
      <c r="E2" s="1" t="s">
        <v>4</v>
      </c>
      <c r="F2" s="1" t="s">
        <v>5</v>
      </c>
      <c r="G2" s="2" t="s">
        <v>6</v>
      </c>
    </row>
    <row r="3" spans="1:7" ht="17.25" thickBot="1" x14ac:dyDescent="0.35">
      <c r="A3" s="65" t="s">
        <v>7</v>
      </c>
      <c r="B3" s="66"/>
      <c r="C3" s="5">
        <v>1462545</v>
      </c>
      <c r="D3" s="6">
        <v>4.7699999999999996</v>
      </c>
      <c r="E3" s="5">
        <v>69819</v>
      </c>
      <c r="F3" s="5">
        <v>27794</v>
      </c>
      <c r="G3" s="7">
        <v>42025</v>
      </c>
    </row>
    <row r="4" spans="1:7" ht="17.25" thickBot="1" x14ac:dyDescent="0.35">
      <c r="A4" s="65" t="s">
        <v>23</v>
      </c>
      <c r="B4" s="66"/>
      <c r="C4" s="5">
        <v>292837</v>
      </c>
      <c r="D4" s="6">
        <v>4.67</v>
      </c>
      <c r="E4" s="5">
        <v>13688</v>
      </c>
      <c r="F4" s="5">
        <v>5429</v>
      </c>
      <c r="G4" s="7">
        <v>8259</v>
      </c>
    </row>
    <row r="5" spans="1:7" ht="17.25" thickBot="1" x14ac:dyDescent="0.35">
      <c r="A5" s="54" t="s">
        <v>24</v>
      </c>
      <c r="B5" s="3" t="s">
        <v>25</v>
      </c>
      <c r="C5" s="5">
        <v>3713</v>
      </c>
      <c r="D5" s="6">
        <v>8.5399999999999991</v>
      </c>
      <c r="E5" s="6">
        <v>317</v>
      </c>
      <c r="F5" s="6">
        <v>107</v>
      </c>
      <c r="G5" s="8">
        <v>210</v>
      </c>
    </row>
    <row r="6" spans="1:7" ht="17.25" thickBot="1" x14ac:dyDescent="0.35">
      <c r="A6" s="55"/>
      <c r="B6" s="3" t="s">
        <v>26</v>
      </c>
      <c r="C6" s="5">
        <v>4609</v>
      </c>
      <c r="D6" s="6">
        <v>6.92</v>
      </c>
      <c r="E6" s="6">
        <v>319</v>
      </c>
      <c r="F6" s="6">
        <v>119</v>
      </c>
      <c r="G6" s="8">
        <v>200</v>
      </c>
    </row>
    <row r="7" spans="1:7" ht="17.25" thickBot="1" x14ac:dyDescent="0.35">
      <c r="A7" s="55"/>
      <c r="B7" s="3" t="s">
        <v>27</v>
      </c>
      <c r="C7" s="5">
        <v>11087</v>
      </c>
      <c r="D7" s="6">
        <v>7.21</v>
      </c>
      <c r="E7" s="6">
        <v>799</v>
      </c>
      <c r="F7" s="6">
        <v>335</v>
      </c>
      <c r="G7" s="8">
        <v>464</v>
      </c>
    </row>
    <row r="8" spans="1:7" ht="17.25" thickBot="1" x14ac:dyDescent="0.35">
      <c r="A8" s="55"/>
      <c r="B8" s="3" t="s">
        <v>28</v>
      </c>
      <c r="C8" s="5">
        <v>4926</v>
      </c>
      <c r="D8" s="6">
        <v>7.37</v>
      </c>
      <c r="E8" s="6">
        <v>363</v>
      </c>
      <c r="F8" s="6">
        <v>139</v>
      </c>
      <c r="G8" s="8">
        <v>224</v>
      </c>
    </row>
    <row r="9" spans="1:7" ht="17.25" thickBot="1" x14ac:dyDescent="0.35">
      <c r="A9" s="55"/>
      <c r="B9" s="3" t="s">
        <v>29</v>
      </c>
      <c r="C9" s="5">
        <v>8134</v>
      </c>
      <c r="D9" s="6">
        <v>5.13</v>
      </c>
      <c r="E9" s="6">
        <v>417</v>
      </c>
      <c r="F9" s="6">
        <v>140</v>
      </c>
      <c r="G9" s="8">
        <v>277</v>
      </c>
    </row>
    <row r="10" spans="1:7" ht="17.25" thickBot="1" x14ac:dyDescent="0.35">
      <c r="A10" s="55"/>
      <c r="B10" s="3" t="s">
        <v>30</v>
      </c>
      <c r="C10" s="5">
        <v>11102</v>
      </c>
      <c r="D10" s="6">
        <v>4.32</v>
      </c>
      <c r="E10" s="6">
        <v>480</v>
      </c>
      <c r="F10" s="6">
        <v>193</v>
      </c>
      <c r="G10" s="8">
        <v>287</v>
      </c>
    </row>
    <row r="11" spans="1:7" ht="17.25" thickBot="1" x14ac:dyDescent="0.35">
      <c r="A11" s="55"/>
      <c r="B11" s="3" t="s">
        <v>31</v>
      </c>
      <c r="C11" s="5">
        <v>30457</v>
      </c>
      <c r="D11" s="6">
        <v>3.43</v>
      </c>
      <c r="E11" s="5">
        <v>1045</v>
      </c>
      <c r="F11" s="6">
        <v>374</v>
      </c>
      <c r="G11" s="8">
        <v>671</v>
      </c>
    </row>
    <row r="12" spans="1:7" ht="17.25" thickBot="1" x14ac:dyDescent="0.35">
      <c r="A12" s="55"/>
      <c r="B12" s="3" t="s">
        <v>32</v>
      </c>
      <c r="C12" s="5">
        <v>25015</v>
      </c>
      <c r="D12" s="6">
        <v>3.59</v>
      </c>
      <c r="E12" s="6">
        <v>897</v>
      </c>
      <c r="F12" s="6">
        <v>341</v>
      </c>
      <c r="G12" s="8">
        <v>556</v>
      </c>
    </row>
    <row r="13" spans="1:7" ht="17.25" thickBot="1" x14ac:dyDescent="0.35">
      <c r="A13" s="55"/>
      <c r="B13" s="3" t="s">
        <v>33</v>
      </c>
      <c r="C13" s="5">
        <v>24030</v>
      </c>
      <c r="D13" s="6">
        <v>7.28</v>
      </c>
      <c r="E13" s="5">
        <v>1750</v>
      </c>
      <c r="F13" s="6">
        <v>744</v>
      </c>
      <c r="G13" s="7">
        <v>1006</v>
      </c>
    </row>
    <row r="14" spans="1:7" ht="17.25" thickBot="1" x14ac:dyDescent="0.35">
      <c r="A14" s="55"/>
      <c r="B14" s="3" t="s">
        <v>34</v>
      </c>
      <c r="C14" s="5">
        <v>15619</v>
      </c>
      <c r="D14" s="6">
        <v>4.58</v>
      </c>
      <c r="E14" s="6">
        <v>716</v>
      </c>
      <c r="F14" s="6">
        <v>262</v>
      </c>
      <c r="G14" s="8">
        <v>454</v>
      </c>
    </row>
    <row r="15" spans="1:7" ht="17.25" thickBot="1" x14ac:dyDescent="0.35">
      <c r="A15" s="55"/>
      <c r="B15" s="3" t="s">
        <v>35</v>
      </c>
      <c r="C15" s="5">
        <v>20643</v>
      </c>
      <c r="D15" s="6">
        <v>3.54</v>
      </c>
      <c r="E15" s="6">
        <v>731</v>
      </c>
      <c r="F15" s="6">
        <v>282</v>
      </c>
      <c r="G15" s="8">
        <v>449</v>
      </c>
    </row>
    <row r="16" spans="1:7" ht="17.25" thickBot="1" x14ac:dyDescent="0.35">
      <c r="A16" s="55"/>
      <c r="B16" s="3" t="s">
        <v>36</v>
      </c>
      <c r="C16" s="5">
        <v>10104</v>
      </c>
      <c r="D16" s="6">
        <v>5.04</v>
      </c>
      <c r="E16" s="6">
        <v>509</v>
      </c>
      <c r="F16" s="6">
        <v>211</v>
      </c>
      <c r="G16" s="8">
        <v>298</v>
      </c>
    </row>
    <row r="17" spans="1:7" ht="17.25" thickBot="1" x14ac:dyDescent="0.35">
      <c r="A17" s="55"/>
      <c r="B17" s="4" t="s">
        <v>37</v>
      </c>
      <c r="C17" s="9">
        <v>15477</v>
      </c>
      <c r="D17" s="10">
        <v>5.01</v>
      </c>
      <c r="E17" s="10">
        <v>776</v>
      </c>
      <c r="F17" s="10">
        <v>311</v>
      </c>
      <c r="G17" s="11">
        <v>465</v>
      </c>
    </row>
    <row r="18" spans="1:7" ht="18" thickTop="1" thickBot="1" x14ac:dyDescent="0.35">
      <c r="A18" s="55"/>
      <c r="B18" s="3" t="s">
        <v>136</v>
      </c>
      <c r="C18" s="5">
        <v>5860</v>
      </c>
      <c r="D18" s="6">
        <v>5.68</v>
      </c>
      <c r="E18" s="5">
        <v>333</v>
      </c>
      <c r="F18" s="6">
        <v>106</v>
      </c>
      <c r="G18" s="7">
        <v>227</v>
      </c>
    </row>
    <row r="19" spans="1:7" ht="17.25" thickBot="1" x14ac:dyDescent="0.35">
      <c r="A19" s="55"/>
      <c r="B19" s="3" t="s">
        <v>137</v>
      </c>
      <c r="C19" s="5">
        <v>20103</v>
      </c>
      <c r="D19" s="6">
        <v>6.84</v>
      </c>
      <c r="E19" s="5">
        <v>1376</v>
      </c>
      <c r="F19" s="6">
        <v>628</v>
      </c>
      <c r="G19" s="8">
        <v>748</v>
      </c>
    </row>
    <row r="20" spans="1:7" ht="17.25" thickBot="1" x14ac:dyDescent="0.35">
      <c r="A20" s="55"/>
      <c r="B20" s="3" t="s">
        <v>138</v>
      </c>
      <c r="C20" s="5">
        <v>28619</v>
      </c>
      <c r="D20" s="6">
        <v>2.96</v>
      </c>
      <c r="E20" s="6">
        <v>847</v>
      </c>
      <c r="F20" s="6">
        <v>308</v>
      </c>
      <c r="G20" s="8">
        <v>539</v>
      </c>
    </row>
    <row r="21" spans="1:7" ht="17.25" thickBot="1" x14ac:dyDescent="0.35">
      <c r="A21" s="55"/>
      <c r="B21" s="3" t="s">
        <v>139</v>
      </c>
      <c r="C21" s="5">
        <v>37007</v>
      </c>
      <c r="D21" s="6">
        <v>3.34</v>
      </c>
      <c r="E21" s="5">
        <v>1236</v>
      </c>
      <c r="F21" s="6">
        <v>462</v>
      </c>
      <c r="G21" s="8">
        <v>774</v>
      </c>
    </row>
    <row r="22" spans="1:7" ht="17.25" thickBot="1" x14ac:dyDescent="0.35">
      <c r="A22" s="55"/>
      <c r="B22" s="4" t="s">
        <v>140</v>
      </c>
      <c r="C22" s="9">
        <v>16332</v>
      </c>
      <c r="D22" s="10">
        <v>4.76</v>
      </c>
      <c r="E22" s="10">
        <v>777</v>
      </c>
      <c r="F22" s="10">
        <v>367</v>
      </c>
      <c r="G22" s="11">
        <v>410</v>
      </c>
    </row>
    <row r="23" spans="1:7" ht="17.25" thickTop="1" x14ac:dyDescent="0.3"/>
  </sheetData>
  <mergeCells count="7">
    <mergeCell ref="E1:G1"/>
    <mergeCell ref="A3:B3"/>
    <mergeCell ref="A4:B4"/>
    <mergeCell ref="A5:A22"/>
    <mergeCell ref="A1:B2"/>
    <mergeCell ref="C1:C2"/>
    <mergeCell ref="D1:D2"/>
  </mergeCells>
  <phoneticPr fontId="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sqref="A1:B2"/>
    </sheetView>
  </sheetViews>
  <sheetFormatPr defaultRowHeight="16.5" x14ac:dyDescent="0.3"/>
  <sheetData>
    <row r="1" spans="1:7" ht="18" thickTop="1" thickBot="1" x14ac:dyDescent="0.35">
      <c r="A1" s="73" t="s">
        <v>0</v>
      </c>
      <c r="B1" s="74"/>
      <c r="C1" s="77" t="s">
        <v>1</v>
      </c>
      <c r="D1" s="77" t="s">
        <v>2</v>
      </c>
      <c r="E1" s="79" t="s">
        <v>3</v>
      </c>
      <c r="F1" s="80"/>
      <c r="G1" s="80"/>
    </row>
    <row r="2" spans="1:7" ht="29.25" thickBot="1" x14ac:dyDescent="0.35">
      <c r="A2" s="75"/>
      <c r="B2" s="76"/>
      <c r="C2" s="78"/>
      <c r="D2" s="78"/>
      <c r="E2" s="19" t="s">
        <v>4</v>
      </c>
      <c r="F2" s="19" t="s">
        <v>5</v>
      </c>
      <c r="G2" s="20" t="s">
        <v>6</v>
      </c>
    </row>
    <row r="3" spans="1:7" ht="17.25" thickBot="1" x14ac:dyDescent="0.35">
      <c r="A3" s="81" t="s">
        <v>7</v>
      </c>
      <c r="B3" s="82"/>
      <c r="C3" s="12">
        <v>1408422</v>
      </c>
      <c r="D3" s="48">
        <f>E3/C3*100</f>
        <v>4.9115250968814745</v>
      </c>
      <c r="E3" s="12">
        <v>69175</v>
      </c>
      <c r="F3" s="12">
        <v>27575</v>
      </c>
      <c r="G3" s="40">
        <v>41600</v>
      </c>
    </row>
    <row r="4" spans="1:7" ht="17.25" thickBot="1" x14ac:dyDescent="0.3">
      <c r="A4" s="81" t="s">
        <v>87</v>
      </c>
      <c r="B4" s="82"/>
      <c r="C4" s="53">
        <v>391611</v>
      </c>
      <c r="D4" s="48">
        <f t="shared" ref="D4:D25" si="0">E4/C4*100</f>
        <v>4.4728059222034107</v>
      </c>
      <c r="E4" s="12">
        <v>17516</v>
      </c>
      <c r="F4" s="12">
        <v>7165</v>
      </c>
      <c r="G4" s="14">
        <v>10351</v>
      </c>
    </row>
    <row r="5" spans="1:7" ht="17.25" thickBot="1" x14ac:dyDescent="0.3">
      <c r="A5" s="70" t="s">
        <v>88</v>
      </c>
      <c r="B5" s="21" t="s">
        <v>89</v>
      </c>
      <c r="C5" s="53">
        <v>10067</v>
      </c>
      <c r="D5" s="48">
        <f t="shared" si="0"/>
        <v>6.2779378166285884</v>
      </c>
      <c r="E5" s="41">
        <v>632</v>
      </c>
      <c r="F5" s="41">
        <v>264</v>
      </c>
      <c r="G5" s="40">
        <v>368</v>
      </c>
    </row>
    <row r="6" spans="1:7" ht="17.25" thickBot="1" x14ac:dyDescent="0.3">
      <c r="A6" s="71"/>
      <c r="B6" s="21" t="s">
        <v>90</v>
      </c>
      <c r="C6" s="53">
        <v>6027</v>
      </c>
      <c r="D6" s="48">
        <f t="shared" si="0"/>
        <v>7.3336651733864278</v>
      </c>
      <c r="E6" s="41">
        <v>442</v>
      </c>
      <c r="F6" s="41">
        <v>161</v>
      </c>
      <c r="G6" s="40">
        <v>281</v>
      </c>
    </row>
    <row r="7" spans="1:7" ht="17.25" thickBot="1" x14ac:dyDescent="0.3">
      <c r="A7" s="71"/>
      <c r="B7" s="21" t="s">
        <v>91</v>
      </c>
      <c r="C7" s="53">
        <v>14273</v>
      </c>
      <c r="D7" s="48">
        <f t="shared" si="0"/>
        <v>5.5839697330624256</v>
      </c>
      <c r="E7" s="41">
        <v>797</v>
      </c>
      <c r="F7" s="41">
        <v>286</v>
      </c>
      <c r="G7" s="40">
        <v>511</v>
      </c>
    </row>
    <row r="8" spans="1:7" ht="17.25" thickBot="1" x14ac:dyDescent="0.3">
      <c r="A8" s="71"/>
      <c r="B8" s="21" t="s">
        <v>92</v>
      </c>
      <c r="C8" s="53">
        <v>4154</v>
      </c>
      <c r="D8" s="48">
        <f t="shared" si="0"/>
        <v>6.8608570052961007</v>
      </c>
      <c r="E8" s="41">
        <v>285</v>
      </c>
      <c r="F8" s="41">
        <v>125</v>
      </c>
      <c r="G8" s="40">
        <v>160</v>
      </c>
    </row>
    <row r="9" spans="1:7" ht="17.25" thickBot="1" x14ac:dyDescent="0.3">
      <c r="A9" s="71"/>
      <c r="B9" s="21" t="s">
        <v>93</v>
      </c>
      <c r="C9" s="53">
        <v>33494</v>
      </c>
      <c r="D9" s="48">
        <f t="shared" si="0"/>
        <v>4.3470472323401204</v>
      </c>
      <c r="E9" s="41">
        <v>1456</v>
      </c>
      <c r="F9" s="41">
        <v>592</v>
      </c>
      <c r="G9" s="40">
        <v>864</v>
      </c>
    </row>
    <row r="10" spans="1:7" ht="17.25" thickBot="1" x14ac:dyDescent="0.3">
      <c r="A10" s="71"/>
      <c r="B10" s="21" t="s">
        <v>70</v>
      </c>
      <c r="C10" s="53">
        <v>28396</v>
      </c>
      <c r="D10" s="48">
        <f t="shared" si="0"/>
        <v>8.3744189322439784</v>
      </c>
      <c r="E10" s="41">
        <v>2378</v>
      </c>
      <c r="F10" s="41">
        <v>1119</v>
      </c>
      <c r="G10" s="40">
        <v>1259</v>
      </c>
    </row>
    <row r="11" spans="1:7" ht="17.25" thickBot="1" x14ac:dyDescent="0.3">
      <c r="A11" s="71"/>
      <c r="B11" s="21" t="s">
        <v>94</v>
      </c>
      <c r="C11" s="53">
        <v>9570</v>
      </c>
      <c r="D11" s="48">
        <f t="shared" si="0"/>
        <v>5.2455590386624866</v>
      </c>
      <c r="E11" s="41">
        <v>502</v>
      </c>
      <c r="F11" s="41">
        <v>185</v>
      </c>
      <c r="G11" s="40">
        <v>317</v>
      </c>
    </row>
    <row r="12" spans="1:7" ht="17.25" thickBot="1" x14ac:dyDescent="0.3">
      <c r="A12" s="71"/>
      <c r="B12" s="21" t="s">
        <v>95</v>
      </c>
      <c r="C12" s="53">
        <v>14473</v>
      </c>
      <c r="D12" s="48">
        <f t="shared" si="0"/>
        <v>4.7744075174462797</v>
      </c>
      <c r="E12" s="41">
        <v>691</v>
      </c>
      <c r="F12" s="41">
        <v>254</v>
      </c>
      <c r="G12" s="40">
        <v>437</v>
      </c>
    </row>
    <row r="13" spans="1:7" ht="17.25" thickBot="1" x14ac:dyDescent="0.3">
      <c r="A13" s="71"/>
      <c r="B13" s="21" t="s">
        <v>96</v>
      </c>
      <c r="C13" s="53">
        <v>7199</v>
      </c>
      <c r="D13" s="48">
        <f t="shared" si="0"/>
        <v>5.6396721766912075</v>
      </c>
      <c r="E13" s="41">
        <v>406</v>
      </c>
      <c r="F13" s="41">
        <v>151</v>
      </c>
      <c r="G13" s="40">
        <v>255</v>
      </c>
    </row>
    <row r="14" spans="1:7" ht="17.25" thickBot="1" x14ac:dyDescent="0.3">
      <c r="A14" s="71"/>
      <c r="B14" s="21" t="s">
        <v>97</v>
      </c>
      <c r="C14" s="53">
        <v>27829</v>
      </c>
      <c r="D14" s="48">
        <f t="shared" si="0"/>
        <v>3.1298285960688488</v>
      </c>
      <c r="E14" s="41">
        <v>871</v>
      </c>
      <c r="F14" s="41">
        <v>328</v>
      </c>
      <c r="G14" s="40">
        <v>543</v>
      </c>
    </row>
    <row r="15" spans="1:7" ht="17.25" thickBot="1" x14ac:dyDescent="0.3">
      <c r="A15" s="71"/>
      <c r="B15" s="21" t="s">
        <v>98</v>
      </c>
      <c r="C15" s="53">
        <v>41245</v>
      </c>
      <c r="D15" s="48">
        <f t="shared" si="0"/>
        <v>3.3264638137956117</v>
      </c>
      <c r="E15" s="41">
        <v>1372</v>
      </c>
      <c r="F15" s="41">
        <v>555</v>
      </c>
      <c r="G15" s="40">
        <v>817</v>
      </c>
    </row>
    <row r="16" spans="1:7" ht="17.25" thickBot="1" x14ac:dyDescent="0.3">
      <c r="A16" s="71"/>
      <c r="B16" s="21" t="s">
        <v>99</v>
      </c>
      <c r="C16" s="53">
        <v>18797</v>
      </c>
      <c r="D16" s="48">
        <f t="shared" si="0"/>
        <v>3.7399585040165979</v>
      </c>
      <c r="E16" s="41">
        <v>703</v>
      </c>
      <c r="F16" s="41">
        <v>268</v>
      </c>
      <c r="G16" s="40">
        <v>435</v>
      </c>
    </row>
    <row r="17" spans="1:7" ht="17.25" thickBot="1" x14ac:dyDescent="0.3">
      <c r="A17" s="71"/>
      <c r="B17" s="21" t="s">
        <v>100</v>
      </c>
      <c r="C17" s="53">
        <v>28792</v>
      </c>
      <c r="D17" s="48">
        <f t="shared" si="0"/>
        <v>4.1782439566546268</v>
      </c>
      <c r="E17" s="41">
        <v>1203</v>
      </c>
      <c r="F17" s="41">
        <v>443</v>
      </c>
      <c r="G17" s="40">
        <v>760</v>
      </c>
    </row>
    <row r="18" spans="1:7" ht="17.25" thickBot="1" x14ac:dyDescent="0.3">
      <c r="A18" s="71"/>
      <c r="B18" s="21" t="s">
        <v>101</v>
      </c>
      <c r="C18" s="53">
        <v>74042</v>
      </c>
      <c r="D18" s="48">
        <f t="shared" si="0"/>
        <v>3.0482699008670755</v>
      </c>
      <c r="E18" s="41">
        <v>2257</v>
      </c>
      <c r="F18" s="41">
        <v>976</v>
      </c>
      <c r="G18" s="40">
        <v>1281</v>
      </c>
    </row>
    <row r="19" spans="1:7" ht="17.25" thickBot="1" x14ac:dyDescent="0.3">
      <c r="A19" s="71"/>
      <c r="B19" s="21" t="s">
        <v>102</v>
      </c>
      <c r="C19" s="53">
        <v>27035</v>
      </c>
      <c r="D19" s="48">
        <f t="shared" si="0"/>
        <v>3.5620491954873308</v>
      </c>
      <c r="E19" s="41">
        <v>963</v>
      </c>
      <c r="F19" s="41">
        <v>390</v>
      </c>
      <c r="G19" s="40">
        <v>573</v>
      </c>
    </row>
    <row r="20" spans="1:7" ht="17.25" thickBot="1" x14ac:dyDescent="0.3">
      <c r="A20" s="71"/>
      <c r="B20" s="21" t="s">
        <v>103</v>
      </c>
      <c r="C20" s="53">
        <v>1903</v>
      </c>
      <c r="D20" s="48">
        <f t="shared" si="0"/>
        <v>10.719915922228061</v>
      </c>
      <c r="E20" s="41">
        <v>204</v>
      </c>
      <c r="F20" s="41">
        <v>68</v>
      </c>
      <c r="G20" s="40">
        <v>136</v>
      </c>
    </row>
    <row r="21" spans="1:7" ht="17.25" thickBot="1" x14ac:dyDescent="0.3">
      <c r="A21" s="71"/>
      <c r="B21" s="21" t="s">
        <v>104</v>
      </c>
      <c r="C21" s="53">
        <v>1637</v>
      </c>
      <c r="D21" s="48">
        <f t="shared" si="0"/>
        <v>10.079413561392791</v>
      </c>
      <c r="E21" s="41">
        <v>165</v>
      </c>
      <c r="F21" s="41">
        <v>50</v>
      </c>
      <c r="G21" s="40">
        <v>115</v>
      </c>
    </row>
    <row r="22" spans="1:7" ht="17.25" thickBot="1" x14ac:dyDescent="0.3">
      <c r="A22" s="71"/>
      <c r="B22" s="21" t="s">
        <v>105</v>
      </c>
      <c r="C22" s="53">
        <v>5053</v>
      </c>
      <c r="D22" s="48">
        <f t="shared" si="0"/>
        <v>8.1337819117356016</v>
      </c>
      <c r="E22" s="41">
        <v>411</v>
      </c>
      <c r="F22" s="41">
        <v>133</v>
      </c>
      <c r="G22" s="40">
        <v>278</v>
      </c>
    </row>
    <row r="23" spans="1:7" ht="17.25" thickBot="1" x14ac:dyDescent="0.3">
      <c r="A23" s="71"/>
      <c r="B23" s="21" t="s">
        <v>106</v>
      </c>
      <c r="C23" s="53">
        <v>2127</v>
      </c>
      <c r="D23" s="48">
        <f t="shared" si="0"/>
        <v>18.100611189468736</v>
      </c>
      <c r="E23" s="41">
        <v>385</v>
      </c>
      <c r="F23" s="41">
        <v>196</v>
      </c>
      <c r="G23" s="40">
        <v>189</v>
      </c>
    </row>
    <row r="24" spans="1:7" ht="17.25" thickBot="1" x14ac:dyDescent="0.3">
      <c r="A24" s="71"/>
      <c r="B24" s="21" t="s">
        <v>107</v>
      </c>
      <c r="C24" s="53">
        <v>1812</v>
      </c>
      <c r="D24" s="48">
        <f t="shared" si="0"/>
        <v>18.984547461368653</v>
      </c>
      <c r="E24" s="41">
        <v>344</v>
      </c>
      <c r="F24" s="41">
        <v>201</v>
      </c>
      <c r="G24" s="40">
        <v>143</v>
      </c>
    </row>
    <row r="25" spans="1:7" ht="17.25" thickBot="1" x14ac:dyDescent="0.3">
      <c r="A25" s="72"/>
      <c r="B25" s="22" t="s">
        <v>108</v>
      </c>
      <c r="C25" s="52">
        <v>33686</v>
      </c>
      <c r="D25" s="49">
        <f t="shared" si="0"/>
        <v>3.1140533159175918</v>
      </c>
      <c r="E25" s="46">
        <v>1049</v>
      </c>
      <c r="F25" s="46">
        <v>420</v>
      </c>
      <c r="G25" s="47">
        <v>629</v>
      </c>
    </row>
    <row r="26" spans="1:7" ht="17.25" thickTop="1" x14ac:dyDescent="0.3"/>
    <row r="27" spans="1:7" ht="32.25" customHeight="1" x14ac:dyDescent="0.3">
      <c r="A27" s="83" t="s">
        <v>144</v>
      </c>
      <c r="B27" s="84"/>
      <c r="C27" s="84"/>
      <c r="D27" s="84"/>
      <c r="E27" s="84"/>
      <c r="F27" s="84"/>
      <c r="G27" s="84"/>
    </row>
  </sheetData>
  <mergeCells count="8">
    <mergeCell ref="A27:G27"/>
    <mergeCell ref="A5:A25"/>
    <mergeCell ref="A1:B2"/>
    <mergeCell ref="C1:C2"/>
    <mergeCell ref="D1:D2"/>
    <mergeCell ref="E1:G1"/>
    <mergeCell ref="A3:B3"/>
    <mergeCell ref="A4:B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A5" sqref="A5:A21"/>
    </sheetView>
  </sheetViews>
  <sheetFormatPr defaultRowHeight="16.5" x14ac:dyDescent="0.3"/>
  <cols>
    <col min="3" max="3" width="9.625" bestFit="1" customWidth="1"/>
    <col min="5" max="7" width="9.125" bestFit="1" customWidth="1"/>
  </cols>
  <sheetData>
    <row r="1" spans="1:7" ht="17.25" thickBot="1" x14ac:dyDescent="0.35">
      <c r="A1" s="68" t="s">
        <v>0</v>
      </c>
      <c r="B1" s="68"/>
      <c r="C1" s="68" t="s">
        <v>1</v>
      </c>
      <c r="D1" s="68" t="s">
        <v>2</v>
      </c>
      <c r="E1" s="68" t="s">
        <v>3</v>
      </c>
      <c r="F1" s="68"/>
      <c r="G1" s="68"/>
    </row>
    <row r="2" spans="1:7" ht="29.25" thickBot="1" x14ac:dyDescent="0.35">
      <c r="A2" s="68"/>
      <c r="B2" s="68"/>
      <c r="C2" s="68"/>
      <c r="D2" s="68"/>
      <c r="E2" s="23" t="s">
        <v>4</v>
      </c>
      <c r="F2" s="23" t="s">
        <v>5</v>
      </c>
      <c r="G2" s="23" t="s">
        <v>6</v>
      </c>
    </row>
    <row r="3" spans="1:7" ht="17.25" thickBot="1" x14ac:dyDescent="0.35">
      <c r="A3" s="67" t="s">
        <v>7</v>
      </c>
      <c r="B3" s="67"/>
      <c r="C3" s="24">
        <v>1462545</v>
      </c>
      <c r="D3" s="25">
        <v>4.7699999999999996</v>
      </c>
      <c r="E3" s="24">
        <v>69819</v>
      </c>
      <c r="F3" s="24">
        <v>27794</v>
      </c>
      <c r="G3" s="24">
        <v>42025</v>
      </c>
    </row>
    <row r="4" spans="1:7" ht="17.25" thickBot="1" x14ac:dyDescent="0.35">
      <c r="A4" s="67" t="s">
        <v>38</v>
      </c>
      <c r="B4" s="67"/>
      <c r="C4" s="24">
        <v>217032</v>
      </c>
      <c r="D4" s="25">
        <v>5.18</v>
      </c>
      <c r="E4" s="24">
        <v>11242</v>
      </c>
      <c r="F4" s="24">
        <v>4490</v>
      </c>
      <c r="G4" s="24">
        <v>6752</v>
      </c>
    </row>
    <row r="5" spans="1:7" ht="17.25" thickBot="1" x14ac:dyDescent="0.35">
      <c r="A5" s="67" t="s">
        <v>39</v>
      </c>
      <c r="B5" s="26" t="s">
        <v>40</v>
      </c>
      <c r="C5" s="24">
        <v>7043</v>
      </c>
      <c r="D5" s="25">
        <v>6.8</v>
      </c>
      <c r="E5" s="25">
        <v>479</v>
      </c>
      <c r="F5" s="25">
        <v>205</v>
      </c>
      <c r="G5" s="25">
        <v>274</v>
      </c>
    </row>
    <row r="6" spans="1:7" ht="17.25" thickBot="1" x14ac:dyDescent="0.35">
      <c r="A6" s="67"/>
      <c r="B6" s="26" t="s">
        <v>41</v>
      </c>
      <c r="C6" s="24">
        <v>6688</v>
      </c>
      <c r="D6" s="25">
        <v>5.26</v>
      </c>
      <c r="E6" s="25">
        <v>352</v>
      </c>
      <c r="F6" s="25">
        <v>148</v>
      </c>
      <c r="G6" s="25">
        <v>204</v>
      </c>
    </row>
    <row r="7" spans="1:7" ht="17.25" thickBot="1" x14ac:dyDescent="0.35">
      <c r="A7" s="67"/>
      <c r="B7" s="26" t="s">
        <v>42</v>
      </c>
      <c r="C7" s="24">
        <v>8943</v>
      </c>
      <c r="D7" s="25">
        <v>6.16</v>
      </c>
      <c r="E7" s="25">
        <v>551</v>
      </c>
      <c r="F7" s="25">
        <v>188</v>
      </c>
      <c r="G7" s="25">
        <v>363</v>
      </c>
    </row>
    <row r="8" spans="1:7" ht="17.25" thickBot="1" x14ac:dyDescent="0.35">
      <c r="A8" s="67"/>
      <c r="B8" s="26" t="s">
        <v>43</v>
      </c>
      <c r="C8" s="24">
        <v>13577</v>
      </c>
      <c r="D8" s="25">
        <v>5.49</v>
      </c>
      <c r="E8" s="25">
        <v>746</v>
      </c>
      <c r="F8" s="25">
        <v>270</v>
      </c>
      <c r="G8" s="25">
        <v>476</v>
      </c>
    </row>
    <row r="9" spans="1:7" ht="17.25" thickBot="1" x14ac:dyDescent="0.35">
      <c r="A9" s="67"/>
      <c r="B9" s="26" t="s">
        <v>44</v>
      </c>
      <c r="C9" s="24">
        <v>28872</v>
      </c>
      <c r="D9" s="25">
        <v>3.82</v>
      </c>
      <c r="E9" s="24">
        <v>1102</v>
      </c>
      <c r="F9" s="25">
        <v>591</v>
      </c>
      <c r="G9" s="25">
        <v>511</v>
      </c>
    </row>
    <row r="10" spans="1:7" ht="17.25" thickBot="1" x14ac:dyDescent="0.35">
      <c r="A10" s="67"/>
      <c r="B10" s="26" t="s">
        <v>45</v>
      </c>
      <c r="C10" s="24">
        <v>5269</v>
      </c>
      <c r="D10" s="25">
        <v>6.59</v>
      </c>
      <c r="E10" s="25">
        <v>347</v>
      </c>
      <c r="F10" s="25">
        <v>144</v>
      </c>
      <c r="G10" s="25">
        <v>203</v>
      </c>
    </row>
    <row r="11" spans="1:7" ht="17.25" thickBot="1" x14ac:dyDescent="0.35">
      <c r="A11" s="67"/>
      <c r="B11" s="26" t="s">
        <v>46</v>
      </c>
      <c r="C11" s="24">
        <v>8879</v>
      </c>
      <c r="D11" s="25">
        <v>6.32</v>
      </c>
      <c r="E11" s="25">
        <v>561</v>
      </c>
      <c r="F11" s="25">
        <v>203</v>
      </c>
      <c r="G11" s="25">
        <v>358</v>
      </c>
    </row>
    <row r="12" spans="1:7" ht="17.25" thickBot="1" x14ac:dyDescent="0.35">
      <c r="A12" s="67"/>
      <c r="B12" s="26" t="s">
        <v>47</v>
      </c>
      <c r="C12" s="24">
        <v>8568</v>
      </c>
      <c r="D12" s="25">
        <v>7.33</v>
      </c>
      <c r="E12" s="25">
        <v>628</v>
      </c>
      <c r="F12" s="25">
        <v>256</v>
      </c>
      <c r="G12" s="25">
        <v>372</v>
      </c>
    </row>
    <row r="13" spans="1:7" ht="17.25" thickBot="1" x14ac:dyDescent="0.35">
      <c r="A13" s="67"/>
      <c r="B13" s="26" t="s">
        <v>48</v>
      </c>
      <c r="C13" s="24">
        <v>6450</v>
      </c>
      <c r="D13" s="25">
        <v>6.87</v>
      </c>
      <c r="E13" s="25">
        <v>443</v>
      </c>
      <c r="F13" s="25">
        <v>161</v>
      </c>
      <c r="G13" s="25">
        <v>282</v>
      </c>
    </row>
    <row r="14" spans="1:7" ht="17.25" thickBot="1" x14ac:dyDescent="0.35">
      <c r="A14" s="67"/>
      <c r="B14" s="26" t="s">
        <v>49</v>
      </c>
      <c r="C14" s="24">
        <v>12236</v>
      </c>
      <c r="D14" s="25">
        <v>5.52</v>
      </c>
      <c r="E14" s="25">
        <v>675</v>
      </c>
      <c r="F14" s="25">
        <v>251</v>
      </c>
      <c r="G14" s="25">
        <v>424</v>
      </c>
    </row>
    <row r="15" spans="1:7" ht="17.25" thickBot="1" x14ac:dyDescent="0.35">
      <c r="A15" s="67"/>
      <c r="B15" s="26" t="s">
        <v>50</v>
      </c>
      <c r="C15" s="24">
        <v>6403</v>
      </c>
      <c r="D15" s="25">
        <v>5.83</v>
      </c>
      <c r="E15" s="25">
        <v>373</v>
      </c>
      <c r="F15" s="25">
        <v>159</v>
      </c>
      <c r="G15" s="25">
        <v>214</v>
      </c>
    </row>
    <row r="16" spans="1:7" ht="17.25" thickBot="1" x14ac:dyDescent="0.35">
      <c r="A16" s="67"/>
      <c r="B16" s="26" t="s">
        <v>51</v>
      </c>
      <c r="C16" s="24">
        <v>22039</v>
      </c>
      <c r="D16" s="25">
        <v>5</v>
      </c>
      <c r="E16" s="24">
        <v>1102</v>
      </c>
      <c r="F16" s="25">
        <v>460</v>
      </c>
      <c r="G16" s="25">
        <v>642</v>
      </c>
    </row>
    <row r="17" spans="1:7" ht="17.25" thickBot="1" x14ac:dyDescent="0.35">
      <c r="A17" s="67"/>
      <c r="B17" s="26" t="s">
        <v>52</v>
      </c>
      <c r="C17" s="24">
        <v>8060</v>
      </c>
      <c r="D17" s="25">
        <v>6.5</v>
      </c>
      <c r="E17" s="25">
        <v>524</v>
      </c>
      <c r="F17" s="25">
        <v>189</v>
      </c>
      <c r="G17" s="25">
        <v>335</v>
      </c>
    </row>
    <row r="18" spans="1:7" ht="17.25" thickBot="1" x14ac:dyDescent="0.35">
      <c r="A18" s="67"/>
      <c r="B18" s="26" t="s">
        <v>109</v>
      </c>
      <c r="C18" s="28">
        <v>29708</v>
      </c>
      <c r="D18" s="25">
        <v>4.0599999999999996</v>
      </c>
      <c r="E18" s="36">
        <f t="shared" ref="E18:E21" si="0">F18+G18</f>
        <v>1205</v>
      </c>
      <c r="F18" s="36">
        <v>414</v>
      </c>
      <c r="G18" s="36">
        <v>791</v>
      </c>
    </row>
    <row r="19" spans="1:7" ht="17.25" thickBot="1" x14ac:dyDescent="0.35">
      <c r="A19" s="67"/>
      <c r="B19" s="26" t="s">
        <v>110</v>
      </c>
      <c r="C19" s="28">
        <v>16226</v>
      </c>
      <c r="D19" s="25">
        <v>5.52</v>
      </c>
      <c r="E19" s="36">
        <f t="shared" si="0"/>
        <v>896</v>
      </c>
      <c r="F19" s="36">
        <v>394</v>
      </c>
      <c r="G19" s="36">
        <v>502</v>
      </c>
    </row>
    <row r="20" spans="1:7" ht="17.25" thickBot="1" x14ac:dyDescent="0.35">
      <c r="A20" s="67"/>
      <c r="B20" s="26" t="s">
        <v>111</v>
      </c>
      <c r="C20" s="28">
        <v>21707</v>
      </c>
      <c r="D20" s="25">
        <v>3.17</v>
      </c>
      <c r="E20" s="36">
        <f t="shared" si="0"/>
        <v>688</v>
      </c>
      <c r="F20" s="36">
        <v>261</v>
      </c>
      <c r="G20" s="36">
        <v>427</v>
      </c>
    </row>
    <row r="21" spans="1:7" ht="17.25" thickBot="1" x14ac:dyDescent="0.35">
      <c r="A21" s="67"/>
      <c r="B21" s="26" t="s">
        <v>112</v>
      </c>
      <c r="C21" s="28">
        <v>6364</v>
      </c>
      <c r="D21" s="25">
        <v>8.9600000000000009</v>
      </c>
      <c r="E21" s="36">
        <f t="shared" si="0"/>
        <v>570</v>
      </c>
      <c r="F21" s="36">
        <v>196</v>
      </c>
      <c r="G21" s="36">
        <v>374</v>
      </c>
    </row>
  </sheetData>
  <mergeCells count="7">
    <mergeCell ref="A5:A21"/>
    <mergeCell ref="A1:B2"/>
    <mergeCell ref="C1:C2"/>
    <mergeCell ref="D1:D2"/>
    <mergeCell ref="E1:G1"/>
    <mergeCell ref="A3:B3"/>
    <mergeCell ref="A4:B4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sqref="A1:B2"/>
    </sheetView>
  </sheetViews>
  <sheetFormatPr defaultRowHeight="16.5" x14ac:dyDescent="0.3"/>
  <cols>
    <col min="3" max="3" width="9.625" bestFit="1" customWidth="1"/>
    <col min="5" max="7" width="9.125" bestFit="1" customWidth="1"/>
  </cols>
  <sheetData>
    <row r="1" spans="1:7" ht="17.25" thickBot="1" x14ac:dyDescent="0.35">
      <c r="A1" s="68" t="s">
        <v>0</v>
      </c>
      <c r="B1" s="68"/>
      <c r="C1" s="68" t="s">
        <v>1</v>
      </c>
      <c r="D1" s="68" t="s">
        <v>2</v>
      </c>
      <c r="E1" s="68" t="s">
        <v>3</v>
      </c>
      <c r="F1" s="68"/>
      <c r="G1" s="68"/>
    </row>
    <row r="2" spans="1:7" ht="29.25" thickBot="1" x14ac:dyDescent="0.35">
      <c r="A2" s="68"/>
      <c r="B2" s="68"/>
      <c r="C2" s="68"/>
      <c r="D2" s="68"/>
      <c r="E2" s="23" t="s">
        <v>4</v>
      </c>
      <c r="F2" s="23" t="s">
        <v>5</v>
      </c>
      <c r="G2" s="23" t="s">
        <v>6</v>
      </c>
    </row>
    <row r="3" spans="1:7" ht="17.25" thickBot="1" x14ac:dyDescent="0.35">
      <c r="A3" s="67" t="s">
        <v>7</v>
      </c>
      <c r="B3" s="67"/>
      <c r="C3" s="24">
        <v>1462545</v>
      </c>
      <c r="D3" s="25">
        <v>4.7699999999999996</v>
      </c>
      <c r="E3" s="24">
        <v>69819</v>
      </c>
      <c r="F3" s="24">
        <v>27794</v>
      </c>
      <c r="G3" s="24">
        <v>42025</v>
      </c>
    </row>
    <row r="4" spans="1:7" ht="17.25" thickBot="1" x14ac:dyDescent="0.35">
      <c r="A4" s="67" t="s">
        <v>57</v>
      </c>
      <c r="B4" s="67"/>
      <c r="C4" s="24">
        <v>431587</v>
      </c>
      <c r="D4" s="25">
        <v>5.01</v>
      </c>
      <c r="E4" s="24">
        <v>21629</v>
      </c>
      <c r="F4" s="24">
        <v>8591</v>
      </c>
      <c r="G4" s="24">
        <v>13038</v>
      </c>
    </row>
    <row r="5" spans="1:7" ht="17.25" thickBot="1" x14ac:dyDescent="0.35">
      <c r="A5" s="69" t="s">
        <v>58</v>
      </c>
      <c r="B5" s="26" t="s">
        <v>59</v>
      </c>
      <c r="C5" s="24">
        <v>4836</v>
      </c>
      <c r="D5" s="25">
        <v>5.77</v>
      </c>
      <c r="E5" s="25">
        <v>279</v>
      </c>
      <c r="F5" s="25">
        <v>122</v>
      </c>
      <c r="G5" s="25">
        <v>157</v>
      </c>
    </row>
    <row r="6" spans="1:7" ht="17.25" thickBot="1" x14ac:dyDescent="0.35">
      <c r="A6" s="69"/>
      <c r="B6" s="26" t="s">
        <v>60</v>
      </c>
      <c r="C6" s="24">
        <v>6942</v>
      </c>
      <c r="D6" s="25">
        <v>4.7699999999999996</v>
      </c>
      <c r="E6" s="25">
        <v>331</v>
      </c>
      <c r="F6" s="25">
        <v>106</v>
      </c>
      <c r="G6" s="25">
        <v>225</v>
      </c>
    </row>
    <row r="7" spans="1:7" ht="17.25" thickBot="1" x14ac:dyDescent="0.35">
      <c r="A7" s="69"/>
      <c r="B7" s="26" t="s">
        <v>61</v>
      </c>
      <c r="C7" s="24">
        <v>4891</v>
      </c>
      <c r="D7" s="25">
        <v>5.21</v>
      </c>
      <c r="E7" s="25">
        <v>255</v>
      </c>
      <c r="F7" s="25">
        <v>93</v>
      </c>
      <c r="G7" s="25">
        <v>162</v>
      </c>
    </row>
    <row r="8" spans="1:7" ht="17.25" thickBot="1" x14ac:dyDescent="0.35">
      <c r="A8" s="69"/>
      <c r="B8" s="26" t="s">
        <v>62</v>
      </c>
      <c r="C8" s="24">
        <v>3106</v>
      </c>
      <c r="D8" s="25">
        <v>7.02</v>
      </c>
      <c r="E8" s="25">
        <v>218</v>
      </c>
      <c r="F8" s="25">
        <v>72</v>
      </c>
      <c r="G8" s="25">
        <v>146</v>
      </c>
    </row>
    <row r="9" spans="1:7" ht="17.25" thickBot="1" x14ac:dyDescent="0.35">
      <c r="A9" s="69"/>
      <c r="B9" s="26" t="s">
        <v>63</v>
      </c>
      <c r="C9" s="24">
        <v>9202</v>
      </c>
      <c r="D9" s="25">
        <v>4.96</v>
      </c>
      <c r="E9" s="25">
        <v>456</v>
      </c>
      <c r="F9" s="25">
        <v>151</v>
      </c>
      <c r="G9" s="25">
        <v>305</v>
      </c>
    </row>
    <row r="10" spans="1:7" ht="17.25" thickBot="1" x14ac:dyDescent="0.35">
      <c r="A10" s="69"/>
      <c r="B10" s="26" t="s">
        <v>64</v>
      </c>
      <c r="C10" s="24">
        <v>12496</v>
      </c>
      <c r="D10" s="25">
        <v>5.23</v>
      </c>
      <c r="E10" s="25">
        <v>654</v>
      </c>
      <c r="F10" s="25">
        <v>235</v>
      </c>
      <c r="G10" s="25">
        <v>419</v>
      </c>
    </row>
    <row r="11" spans="1:7" ht="17.25" thickBot="1" x14ac:dyDescent="0.35">
      <c r="A11" s="69"/>
      <c r="B11" s="26" t="s">
        <v>65</v>
      </c>
      <c r="C11" s="24">
        <v>40166</v>
      </c>
      <c r="D11" s="25">
        <v>4.0199999999999996</v>
      </c>
      <c r="E11" s="24">
        <v>1614</v>
      </c>
      <c r="F11" s="25">
        <v>620</v>
      </c>
      <c r="G11" s="25">
        <v>994</v>
      </c>
    </row>
    <row r="12" spans="1:7" ht="17.25" thickBot="1" x14ac:dyDescent="0.35">
      <c r="A12" s="69"/>
      <c r="B12" s="26" t="s">
        <v>66</v>
      </c>
      <c r="C12" s="24">
        <v>19411</v>
      </c>
      <c r="D12" s="25">
        <v>3.83</v>
      </c>
      <c r="E12" s="25">
        <v>744</v>
      </c>
      <c r="F12" s="25">
        <v>276</v>
      </c>
      <c r="G12" s="25">
        <v>468</v>
      </c>
    </row>
    <row r="13" spans="1:7" ht="17.25" thickBot="1" x14ac:dyDescent="0.35">
      <c r="A13" s="69"/>
      <c r="B13" s="26" t="s">
        <v>67</v>
      </c>
      <c r="C13" s="24">
        <v>12111</v>
      </c>
      <c r="D13" s="25">
        <v>5.75</v>
      </c>
      <c r="E13" s="25">
        <v>696</v>
      </c>
      <c r="F13" s="25">
        <v>255</v>
      </c>
      <c r="G13" s="25">
        <v>441</v>
      </c>
    </row>
    <row r="14" spans="1:7" ht="17.25" thickBot="1" x14ac:dyDescent="0.35">
      <c r="A14" s="69"/>
      <c r="B14" s="26" t="s">
        <v>68</v>
      </c>
      <c r="C14" s="24">
        <v>12704</v>
      </c>
      <c r="D14" s="25">
        <v>4.2699999999999996</v>
      </c>
      <c r="E14" s="25">
        <v>542</v>
      </c>
      <c r="F14" s="25">
        <v>206</v>
      </c>
      <c r="G14" s="25">
        <v>336</v>
      </c>
    </row>
    <row r="15" spans="1:7" ht="17.25" thickBot="1" x14ac:dyDescent="0.35">
      <c r="A15" s="69"/>
      <c r="B15" s="26" t="s">
        <v>69</v>
      </c>
      <c r="C15" s="24">
        <v>23470</v>
      </c>
      <c r="D15" s="25">
        <v>4.55</v>
      </c>
      <c r="E15" s="24">
        <v>1068</v>
      </c>
      <c r="F15" s="25">
        <v>439</v>
      </c>
      <c r="G15" s="25">
        <v>629</v>
      </c>
    </row>
    <row r="16" spans="1:7" ht="17.25" thickBot="1" x14ac:dyDescent="0.35">
      <c r="A16" s="69"/>
      <c r="B16" s="26" t="s">
        <v>70</v>
      </c>
      <c r="C16" s="24">
        <v>10363</v>
      </c>
      <c r="D16" s="25">
        <v>9.5</v>
      </c>
      <c r="E16" s="25">
        <v>984</v>
      </c>
      <c r="F16" s="25">
        <v>423</v>
      </c>
      <c r="G16" s="25">
        <v>561</v>
      </c>
    </row>
    <row r="17" spans="1:7" ht="17.25" thickBot="1" x14ac:dyDescent="0.35">
      <c r="A17" s="69"/>
      <c r="B17" s="32" t="s">
        <v>71</v>
      </c>
      <c r="C17" s="24">
        <v>5764</v>
      </c>
      <c r="D17" s="25">
        <v>4.7</v>
      </c>
      <c r="E17" s="25">
        <v>271</v>
      </c>
      <c r="F17" s="25">
        <v>82</v>
      </c>
      <c r="G17" s="25">
        <v>189</v>
      </c>
    </row>
    <row r="18" spans="1:7" ht="17.25" thickBot="1" x14ac:dyDescent="0.35">
      <c r="A18" s="69"/>
      <c r="B18" s="33" t="s">
        <v>113</v>
      </c>
      <c r="C18" s="34">
        <v>21005</v>
      </c>
      <c r="D18" s="35">
        <v>6.5</v>
      </c>
      <c r="E18" s="36">
        <f t="shared" ref="E18:E32" si="0">F18+G18</f>
        <v>1366</v>
      </c>
      <c r="F18" s="37">
        <v>591</v>
      </c>
      <c r="G18" s="37">
        <v>775</v>
      </c>
    </row>
    <row r="19" spans="1:7" ht="17.25" thickBot="1" x14ac:dyDescent="0.35">
      <c r="A19" s="69"/>
      <c r="B19" s="33" t="s">
        <v>114</v>
      </c>
      <c r="C19" s="34">
        <v>16030</v>
      </c>
      <c r="D19" s="35">
        <v>4.0199999999999996</v>
      </c>
      <c r="E19" s="36">
        <f t="shared" si="0"/>
        <v>644</v>
      </c>
      <c r="F19" s="37">
        <v>250</v>
      </c>
      <c r="G19" s="37">
        <v>394</v>
      </c>
    </row>
    <row r="20" spans="1:7" ht="17.25" thickBot="1" x14ac:dyDescent="0.35">
      <c r="A20" s="69"/>
      <c r="B20" s="33" t="s">
        <v>115</v>
      </c>
      <c r="C20" s="34">
        <v>15834</v>
      </c>
      <c r="D20" s="35">
        <v>5.05</v>
      </c>
      <c r="E20" s="36">
        <f t="shared" si="0"/>
        <v>799</v>
      </c>
      <c r="F20" s="37">
        <v>282</v>
      </c>
      <c r="G20" s="37">
        <v>517</v>
      </c>
    </row>
    <row r="21" spans="1:7" ht="17.25" thickBot="1" x14ac:dyDescent="0.35">
      <c r="A21" s="69"/>
      <c r="B21" s="33" t="s">
        <v>116</v>
      </c>
      <c r="C21" s="34">
        <v>7830</v>
      </c>
      <c r="D21" s="35">
        <v>6.33</v>
      </c>
      <c r="E21" s="36">
        <f t="shared" si="0"/>
        <v>496</v>
      </c>
      <c r="F21" s="37">
        <v>183</v>
      </c>
      <c r="G21" s="37">
        <v>313</v>
      </c>
    </row>
    <row r="22" spans="1:7" ht="17.25" thickBot="1" x14ac:dyDescent="0.35">
      <c r="A22" s="69"/>
      <c r="B22" s="33" t="s">
        <v>117</v>
      </c>
      <c r="C22" s="34">
        <v>16113</v>
      </c>
      <c r="D22" s="35">
        <v>5.6</v>
      </c>
      <c r="E22" s="36">
        <f t="shared" si="0"/>
        <v>902</v>
      </c>
      <c r="F22" s="37">
        <v>323</v>
      </c>
      <c r="G22" s="37">
        <v>579</v>
      </c>
    </row>
    <row r="23" spans="1:7" ht="17.25" thickBot="1" x14ac:dyDescent="0.35">
      <c r="A23" s="69"/>
      <c r="B23" s="33" t="s">
        <v>118</v>
      </c>
      <c r="C23" s="34">
        <v>13452</v>
      </c>
      <c r="D23" s="35">
        <v>11.27</v>
      </c>
      <c r="E23" s="36">
        <f t="shared" si="0"/>
        <v>1516</v>
      </c>
      <c r="F23" s="37">
        <v>708</v>
      </c>
      <c r="G23" s="37">
        <v>808</v>
      </c>
    </row>
    <row r="24" spans="1:7" ht="17.25" thickBot="1" x14ac:dyDescent="0.35">
      <c r="A24" s="69"/>
      <c r="B24" s="33" t="s">
        <v>119</v>
      </c>
      <c r="C24" s="34">
        <v>14196</v>
      </c>
      <c r="D24" s="35">
        <v>4.21</v>
      </c>
      <c r="E24" s="36">
        <f t="shared" si="0"/>
        <v>597</v>
      </c>
      <c r="F24" s="37">
        <v>216</v>
      </c>
      <c r="G24" s="37">
        <v>381</v>
      </c>
    </row>
    <row r="25" spans="1:7" ht="17.25" thickBot="1" x14ac:dyDescent="0.35">
      <c r="A25" s="69"/>
      <c r="B25" s="33" t="s">
        <v>120</v>
      </c>
      <c r="C25" s="34">
        <v>30062</v>
      </c>
      <c r="D25" s="35">
        <v>3.13</v>
      </c>
      <c r="E25" s="36">
        <f t="shared" si="0"/>
        <v>940</v>
      </c>
      <c r="F25" s="37">
        <v>347</v>
      </c>
      <c r="G25" s="37">
        <v>593</v>
      </c>
    </row>
    <row r="26" spans="1:7" ht="17.25" thickBot="1" x14ac:dyDescent="0.35">
      <c r="A26" s="69"/>
      <c r="B26" s="33" t="s">
        <v>121</v>
      </c>
      <c r="C26" s="34">
        <v>13877</v>
      </c>
      <c r="D26" s="35">
        <v>4.24</v>
      </c>
      <c r="E26" s="36">
        <f t="shared" si="0"/>
        <v>589</v>
      </c>
      <c r="F26" s="37">
        <v>210</v>
      </c>
      <c r="G26" s="37">
        <v>379</v>
      </c>
    </row>
    <row r="27" spans="1:7" ht="17.25" thickBot="1" x14ac:dyDescent="0.35">
      <c r="A27" s="69"/>
      <c r="B27" s="33" t="s">
        <v>122</v>
      </c>
      <c r="C27" s="34">
        <v>11157</v>
      </c>
      <c r="D27" s="35">
        <v>5.13</v>
      </c>
      <c r="E27" s="36">
        <f t="shared" si="0"/>
        <v>572</v>
      </c>
      <c r="F27" s="37">
        <v>216</v>
      </c>
      <c r="G27" s="37">
        <v>356</v>
      </c>
    </row>
    <row r="28" spans="1:7" ht="17.25" thickBot="1" x14ac:dyDescent="0.35">
      <c r="A28" s="69"/>
      <c r="B28" s="33" t="s">
        <v>123</v>
      </c>
      <c r="C28" s="34">
        <v>12596</v>
      </c>
      <c r="D28" s="35">
        <v>9.42</v>
      </c>
      <c r="E28" s="36">
        <f t="shared" si="0"/>
        <v>1186</v>
      </c>
      <c r="F28" s="37">
        <v>581</v>
      </c>
      <c r="G28" s="37">
        <v>605</v>
      </c>
    </row>
    <row r="29" spans="1:7" ht="17.25" thickBot="1" x14ac:dyDescent="0.35">
      <c r="A29" s="69"/>
      <c r="B29" s="33" t="s">
        <v>124</v>
      </c>
      <c r="C29" s="34">
        <v>2542</v>
      </c>
      <c r="D29" s="35">
        <v>8.6199999999999992</v>
      </c>
      <c r="E29" s="36">
        <f t="shared" si="0"/>
        <v>219</v>
      </c>
      <c r="F29" s="37">
        <v>65</v>
      </c>
      <c r="G29" s="37">
        <v>154</v>
      </c>
    </row>
    <row r="30" spans="1:7" ht="17.25" thickBot="1" x14ac:dyDescent="0.35">
      <c r="A30" s="69"/>
      <c r="B30" s="33" t="s">
        <v>125</v>
      </c>
      <c r="C30" s="34">
        <v>22977</v>
      </c>
      <c r="D30" s="35">
        <v>4.7</v>
      </c>
      <c r="E30" s="36">
        <f t="shared" si="0"/>
        <v>1080</v>
      </c>
      <c r="F30" s="37">
        <v>469</v>
      </c>
      <c r="G30" s="37">
        <v>611</v>
      </c>
    </row>
    <row r="31" spans="1:7" ht="17.25" thickBot="1" x14ac:dyDescent="0.35">
      <c r="A31" s="69"/>
      <c r="B31" s="33" t="s">
        <v>126</v>
      </c>
      <c r="C31" s="34">
        <v>38383</v>
      </c>
      <c r="D31" s="35">
        <v>4.3</v>
      </c>
      <c r="E31" s="36">
        <f t="shared" si="0"/>
        <v>1650</v>
      </c>
      <c r="F31" s="37">
        <v>676</v>
      </c>
      <c r="G31" s="37">
        <v>974</v>
      </c>
    </row>
    <row r="32" spans="1:7" ht="17.25" thickBot="1" x14ac:dyDescent="0.35">
      <c r="A32" s="69"/>
      <c r="B32" s="33" t="s">
        <v>127</v>
      </c>
      <c r="C32" s="34">
        <v>30071</v>
      </c>
      <c r="D32" s="35">
        <v>3.2</v>
      </c>
      <c r="E32" s="36">
        <f t="shared" si="0"/>
        <v>961</v>
      </c>
      <c r="F32" s="37">
        <v>394</v>
      </c>
      <c r="G32" s="37">
        <v>567</v>
      </c>
    </row>
  </sheetData>
  <mergeCells count="7">
    <mergeCell ref="A5:A32"/>
    <mergeCell ref="A1:B2"/>
    <mergeCell ref="C1:C2"/>
    <mergeCell ref="D1:D2"/>
    <mergeCell ref="E1:G1"/>
    <mergeCell ref="A3:B3"/>
    <mergeCell ref="A4:B4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sqref="A1:B2"/>
    </sheetView>
  </sheetViews>
  <sheetFormatPr defaultRowHeight="16.5" x14ac:dyDescent="0.3"/>
  <cols>
    <col min="3" max="3" width="9.625" bestFit="1" customWidth="1"/>
    <col min="5" max="7" width="9.125" bestFit="1" customWidth="1"/>
  </cols>
  <sheetData>
    <row r="1" spans="1:7" ht="17.25" thickBot="1" x14ac:dyDescent="0.35">
      <c r="A1" s="68" t="s">
        <v>0</v>
      </c>
      <c r="B1" s="68"/>
      <c r="C1" s="68" t="s">
        <v>1</v>
      </c>
      <c r="D1" s="68" t="s">
        <v>2</v>
      </c>
      <c r="E1" s="68" t="s">
        <v>3</v>
      </c>
      <c r="F1" s="68"/>
      <c r="G1" s="68"/>
    </row>
    <row r="2" spans="1:7" ht="29.25" thickBot="1" x14ac:dyDescent="0.35">
      <c r="A2" s="68"/>
      <c r="B2" s="68"/>
      <c r="C2" s="68"/>
      <c r="D2" s="68"/>
      <c r="E2" s="23" t="s">
        <v>4</v>
      </c>
      <c r="F2" s="23" t="s">
        <v>5</v>
      </c>
      <c r="G2" s="23" t="s">
        <v>6</v>
      </c>
    </row>
    <row r="3" spans="1:7" ht="17.25" thickBot="1" x14ac:dyDescent="0.35">
      <c r="A3" s="67" t="s">
        <v>7</v>
      </c>
      <c r="B3" s="67"/>
      <c r="C3" s="24">
        <v>1462545</v>
      </c>
      <c r="D3" s="25">
        <v>4.7699999999999996</v>
      </c>
      <c r="E3" s="24">
        <v>69819</v>
      </c>
      <c r="F3" s="24">
        <v>27794</v>
      </c>
      <c r="G3" s="24">
        <v>42025</v>
      </c>
    </row>
    <row r="4" spans="1:7" ht="17.25" customHeight="1" thickBot="1" x14ac:dyDescent="0.35">
      <c r="A4" s="67" t="s">
        <v>87</v>
      </c>
      <c r="B4" s="67"/>
      <c r="C4" s="24">
        <v>416012</v>
      </c>
      <c r="D4" s="25">
        <v>4.2300000000000004</v>
      </c>
      <c r="E4" s="24">
        <v>17594</v>
      </c>
      <c r="F4" s="24">
        <v>7092</v>
      </c>
      <c r="G4" s="24">
        <v>10502</v>
      </c>
    </row>
    <row r="5" spans="1:7" ht="17.25" thickBot="1" x14ac:dyDescent="0.35">
      <c r="A5" s="67" t="s">
        <v>88</v>
      </c>
      <c r="B5" s="26" t="s">
        <v>89</v>
      </c>
      <c r="C5" s="24">
        <v>11122</v>
      </c>
      <c r="D5" s="25">
        <v>6.09</v>
      </c>
      <c r="E5" s="25">
        <v>677</v>
      </c>
      <c r="F5" s="25">
        <v>282</v>
      </c>
      <c r="G5" s="25">
        <v>395</v>
      </c>
    </row>
    <row r="6" spans="1:7" ht="17.25" thickBot="1" x14ac:dyDescent="0.35">
      <c r="A6" s="67"/>
      <c r="B6" s="26" t="s">
        <v>90</v>
      </c>
      <c r="C6" s="24">
        <v>6712</v>
      </c>
      <c r="D6" s="25">
        <v>6.66</v>
      </c>
      <c r="E6" s="25">
        <v>447</v>
      </c>
      <c r="F6" s="25">
        <v>153</v>
      </c>
      <c r="G6" s="25">
        <v>294</v>
      </c>
    </row>
    <row r="7" spans="1:7" ht="17.25" thickBot="1" x14ac:dyDescent="0.35">
      <c r="A7" s="67"/>
      <c r="B7" s="26" t="s">
        <v>91</v>
      </c>
      <c r="C7" s="24">
        <v>15469</v>
      </c>
      <c r="D7" s="25">
        <v>5.33</v>
      </c>
      <c r="E7" s="25">
        <v>824</v>
      </c>
      <c r="F7" s="25">
        <v>310</v>
      </c>
      <c r="G7" s="25">
        <v>514</v>
      </c>
    </row>
    <row r="8" spans="1:7" ht="17.25" thickBot="1" x14ac:dyDescent="0.35">
      <c r="A8" s="67"/>
      <c r="B8" s="26" t="s">
        <v>92</v>
      </c>
      <c r="C8" s="24">
        <v>4650</v>
      </c>
      <c r="D8" s="25">
        <v>6.43</v>
      </c>
      <c r="E8" s="25">
        <v>299</v>
      </c>
      <c r="F8" s="25">
        <v>132</v>
      </c>
      <c r="G8" s="25">
        <v>167</v>
      </c>
    </row>
    <row r="9" spans="1:7" ht="17.25" thickBot="1" x14ac:dyDescent="0.35">
      <c r="A9" s="67"/>
      <c r="B9" s="26" t="s">
        <v>93</v>
      </c>
      <c r="C9" s="24">
        <v>34419</v>
      </c>
      <c r="D9" s="25">
        <v>4.03</v>
      </c>
      <c r="E9" s="24">
        <v>1387</v>
      </c>
      <c r="F9" s="25">
        <v>539</v>
      </c>
      <c r="G9" s="25">
        <v>848</v>
      </c>
    </row>
    <row r="10" spans="1:7" ht="17.25" thickBot="1" x14ac:dyDescent="0.35">
      <c r="A10" s="67"/>
      <c r="B10" s="26" t="s">
        <v>70</v>
      </c>
      <c r="C10" s="24">
        <v>29523</v>
      </c>
      <c r="D10" s="25">
        <v>8.23</v>
      </c>
      <c r="E10" s="24">
        <v>2430</v>
      </c>
      <c r="F10" s="24">
        <v>1135</v>
      </c>
      <c r="G10" s="24">
        <v>1295</v>
      </c>
    </row>
    <row r="11" spans="1:7" ht="17.25" thickBot="1" x14ac:dyDescent="0.35">
      <c r="A11" s="67"/>
      <c r="B11" s="26" t="s">
        <v>94</v>
      </c>
      <c r="C11" s="24">
        <v>12109</v>
      </c>
      <c r="D11" s="25">
        <v>4.2699999999999996</v>
      </c>
      <c r="E11" s="25">
        <v>517</v>
      </c>
      <c r="F11" s="25">
        <v>189</v>
      </c>
      <c r="G11" s="25">
        <v>328</v>
      </c>
    </row>
    <row r="12" spans="1:7" ht="17.25" thickBot="1" x14ac:dyDescent="0.35">
      <c r="A12" s="67"/>
      <c r="B12" s="26" t="s">
        <v>95</v>
      </c>
      <c r="C12" s="24">
        <v>18121</v>
      </c>
      <c r="D12" s="25">
        <v>3.96</v>
      </c>
      <c r="E12" s="25">
        <v>717</v>
      </c>
      <c r="F12" s="25">
        <v>273</v>
      </c>
      <c r="G12" s="25">
        <v>444</v>
      </c>
    </row>
    <row r="13" spans="1:7" ht="17.25" thickBot="1" x14ac:dyDescent="0.35">
      <c r="A13" s="67"/>
      <c r="B13" s="26" t="s">
        <v>96</v>
      </c>
      <c r="C13" s="24">
        <v>7934</v>
      </c>
      <c r="D13" s="25">
        <v>4.99</v>
      </c>
      <c r="E13" s="25">
        <v>396</v>
      </c>
      <c r="F13" s="25">
        <v>154</v>
      </c>
      <c r="G13" s="25">
        <v>242</v>
      </c>
    </row>
    <row r="14" spans="1:7" ht="17.25" thickBot="1" x14ac:dyDescent="0.35">
      <c r="A14" s="67"/>
      <c r="B14" s="26" t="s">
        <v>97</v>
      </c>
      <c r="C14" s="24">
        <v>27541</v>
      </c>
      <c r="D14" s="25">
        <v>3.07</v>
      </c>
      <c r="E14" s="25">
        <v>845</v>
      </c>
      <c r="F14" s="25">
        <v>306</v>
      </c>
      <c r="G14" s="25">
        <v>539</v>
      </c>
    </row>
    <row r="15" spans="1:7" ht="17.25" thickBot="1" x14ac:dyDescent="0.35">
      <c r="A15" s="67"/>
      <c r="B15" s="26" t="s">
        <v>98</v>
      </c>
      <c r="C15" s="24">
        <v>44132</v>
      </c>
      <c r="D15" s="25">
        <v>3.24</v>
      </c>
      <c r="E15" s="24">
        <v>1428</v>
      </c>
      <c r="F15" s="25">
        <v>568</v>
      </c>
      <c r="G15" s="25">
        <v>860</v>
      </c>
    </row>
    <row r="16" spans="1:7" ht="17.25" thickBot="1" x14ac:dyDescent="0.35">
      <c r="A16" s="67"/>
      <c r="B16" s="26" t="s">
        <v>99</v>
      </c>
      <c r="C16" s="24">
        <v>18603</v>
      </c>
      <c r="D16" s="25">
        <v>3.61</v>
      </c>
      <c r="E16" s="25">
        <v>671</v>
      </c>
      <c r="F16" s="25">
        <v>255</v>
      </c>
      <c r="G16" s="25">
        <v>416</v>
      </c>
    </row>
    <row r="17" spans="1:7" ht="17.25" thickBot="1" x14ac:dyDescent="0.35">
      <c r="A17" s="67"/>
      <c r="B17" s="26" t="s">
        <v>100</v>
      </c>
      <c r="C17" s="24">
        <v>31080</v>
      </c>
      <c r="D17" s="25">
        <v>3.88</v>
      </c>
      <c r="E17" s="24">
        <v>1206</v>
      </c>
      <c r="F17" s="25">
        <v>437</v>
      </c>
      <c r="G17" s="25">
        <v>769</v>
      </c>
    </row>
    <row r="18" spans="1:7" ht="17.25" thickBot="1" x14ac:dyDescent="0.35">
      <c r="A18" s="67"/>
      <c r="B18" s="27" t="s">
        <v>128</v>
      </c>
      <c r="C18" s="28">
        <v>77884</v>
      </c>
      <c r="D18" s="29">
        <v>2.81</v>
      </c>
      <c r="E18" s="30">
        <f t="shared" ref="E18:E25" si="0">F18+G18</f>
        <v>2190</v>
      </c>
      <c r="F18" s="31">
        <v>900</v>
      </c>
      <c r="G18" s="31">
        <v>1290</v>
      </c>
    </row>
    <row r="19" spans="1:7" ht="17.25" thickBot="1" x14ac:dyDescent="0.35">
      <c r="A19" s="67"/>
      <c r="B19" s="27" t="s">
        <v>129</v>
      </c>
      <c r="C19" s="28">
        <v>27956</v>
      </c>
      <c r="D19" s="29">
        <v>3.39</v>
      </c>
      <c r="E19" s="30">
        <f t="shared" si="0"/>
        <v>947</v>
      </c>
      <c r="F19" s="31">
        <v>377</v>
      </c>
      <c r="G19" s="31">
        <v>570</v>
      </c>
    </row>
    <row r="20" spans="1:7" ht="17.25" thickBot="1" x14ac:dyDescent="0.35">
      <c r="A20" s="67"/>
      <c r="B20" s="27" t="s">
        <v>130</v>
      </c>
      <c r="C20" s="28">
        <v>2212</v>
      </c>
      <c r="D20" s="29">
        <v>10.44</v>
      </c>
      <c r="E20" s="30">
        <f t="shared" si="0"/>
        <v>231</v>
      </c>
      <c r="F20" s="31">
        <v>78</v>
      </c>
      <c r="G20" s="31">
        <v>153</v>
      </c>
    </row>
    <row r="21" spans="1:7" ht="17.25" thickBot="1" x14ac:dyDescent="0.35">
      <c r="A21" s="67"/>
      <c r="B21" s="27" t="s">
        <v>131</v>
      </c>
      <c r="C21" s="28">
        <v>1915</v>
      </c>
      <c r="D21" s="29">
        <v>9.7100000000000009</v>
      </c>
      <c r="E21" s="30">
        <f t="shared" si="0"/>
        <v>186</v>
      </c>
      <c r="F21" s="31">
        <v>50</v>
      </c>
      <c r="G21" s="31">
        <v>136</v>
      </c>
    </row>
    <row r="22" spans="1:7" ht="17.25" thickBot="1" x14ac:dyDescent="0.35">
      <c r="A22" s="67"/>
      <c r="B22" s="27" t="s">
        <v>132</v>
      </c>
      <c r="C22" s="28">
        <v>5218</v>
      </c>
      <c r="D22" s="29">
        <v>7.15</v>
      </c>
      <c r="E22" s="30">
        <f>F22+G22</f>
        <v>373</v>
      </c>
      <c r="F22" s="31">
        <v>122</v>
      </c>
      <c r="G22" s="31">
        <v>251</v>
      </c>
    </row>
    <row r="23" spans="1:7" ht="17.25" thickBot="1" x14ac:dyDescent="0.35">
      <c r="A23" s="67"/>
      <c r="B23" s="27" t="s">
        <v>133</v>
      </c>
      <c r="C23" s="28">
        <v>2230</v>
      </c>
      <c r="D23" s="29">
        <v>18.48</v>
      </c>
      <c r="E23" s="30">
        <f t="shared" si="0"/>
        <v>412</v>
      </c>
      <c r="F23" s="31">
        <v>209</v>
      </c>
      <c r="G23" s="31">
        <v>203</v>
      </c>
    </row>
    <row r="24" spans="1:7" ht="17.25" thickBot="1" x14ac:dyDescent="0.35">
      <c r="A24" s="67"/>
      <c r="B24" s="27" t="s">
        <v>134</v>
      </c>
      <c r="C24" s="28">
        <v>2024</v>
      </c>
      <c r="D24" s="29">
        <v>18.43</v>
      </c>
      <c r="E24" s="30">
        <f t="shared" si="0"/>
        <v>373</v>
      </c>
      <c r="F24" s="31">
        <v>219</v>
      </c>
      <c r="G24" s="31">
        <v>154</v>
      </c>
    </row>
    <row r="25" spans="1:7" ht="17.25" thickBot="1" x14ac:dyDescent="0.35">
      <c r="A25" s="67"/>
      <c r="B25" s="27" t="s">
        <v>135</v>
      </c>
      <c r="C25" s="28">
        <v>35158</v>
      </c>
      <c r="D25" s="29">
        <v>2.95</v>
      </c>
      <c r="E25" s="30">
        <f t="shared" si="0"/>
        <v>1038</v>
      </c>
      <c r="F25" s="31">
        <v>404</v>
      </c>
      <c r="G25" s="31">
        <v>634</v>
      </c>
    </row>
  </sheetData>
  <mergeCells count="7">
    <mergeCell ref="A5:A25"/>
    <mergeCell ref="A1:B2"/>
    <mergeCell ref="C1:C2"/>
    <mergeCell ref="D1:D2"/>
    <mergeCell ref="E1:G1"/>
    <mergeCell ref="A3:B3"/>
    <mergeCell ref="A4:B4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sqref="A1:B2"/>
    </sheetView>
  </sheetViews>
  <sheetFormatPr defaultRowHeight="16.5" x14ac:dyDescent="0.3"/>
  <sheetData>
    <row r="1" spans="1:7" ht="18" thickTop="1" thickBot="1" x14ac:dyDescent="0.35">
      <c r="A1" s="57" t="s">
        <v>0</v>
      </c>
      <c r="B1" s="58"/>
      <c r="C1" s="61" t="s">
        <v>1</v>
      </c>
      <c r="D1" s="61" t="s">
        <v>2</v>
      </c>
      <c r="E1" s="63" t="s">
        <v>3</v>
      </c>
      <c r="F1" s="64"/>
      <c r="G1" s="64"/>
    </row>
    <row r="2" spans="1:7" ht="29.25" thickBot="1" x14ac:dyDescent="0.35">
      <c r="A2" s="59"/>
      <c r="B2" s="60"/>
      <c r="C2" s="62"/>
      <c r="D2" s="62"/>
      <c r="E2" s="1" t="s">
        <v>4</v>
      </c>
      <c r="F2" s="1" t="s">
        <v>5</v>
      </c>
      <c r="G2" s="2" t="s">
        <v>6</v>
      </c>
    </row>
    <row r="3" spans="1:7" ht="17.25" thickBot="1" x14ac:dyDescent="0.35">
      <c r="A3" s="65" t="s">
        <v>7</v>
      </c>
      <c r="B3" s="66"/>
      <c r="C3" s="12">
        <v>1431050</v>
      </c>
      <c r="D3" s="13">
        <v>4.8499999999999996</v>
      </c>
      <c r="E3" s="12">
        <v>69476</v>
      </c>
      <c r="F3" s="12">
        <v>27720</v>
      </c>
      <c r="G3" s="14">
        <v>41756</v>
      </c>
    </row>
    <row r="4" spans="1:7" ht="17.25" thickBot="1" x14ac:dyDescent="0.35">
      <c r="A4" s="65" t="s">
        <v>8</v>
      </c>
      <c r="B4" s="66"/>
      <c r="C4" s="12">
        <v>106443</v>
      </c>
      <c r="D4" s="13">
        <v>5.34</v>
      </c>
      <c r="E4" s="12">
        <v>5680</v>
      </c>
      <c r="F4" s="12">
        <v>2164</v>
      </c>
      <c r="G4" s="14">
        <v>3516</v>
      </c>
    </row>
    <row r="5" spans="1:7" ht="17.25" thickBot="1" x14ac:dyDescent="0.35">
      <c r="A5" s="54" t="s">
        <v>9</v>
      </c>
      <c r="B5" s="3" t="s">
        <v>10</v>
      </c>
      <c r="C5" s="12">
        <v>5260</v>
      </c>
      <c r="D5" s="13">
        <v>4.7</v>
      </c>
      <c r="E5" s="13">
        <v>247</v>
      </c>
      <c r="F5" s="13">
        <v>100</v>
      </c>
      <c r="G5" s="15">
        <v>147</v>
      </c>
    </row>
    <row r="6" spans="1:7" ht="17.25" thickBot="1" x14ac:dyDescent="0.35">
      <c r="A6" s="55"/>
      <c r="B6" s="3" t="s">
        <v>11</v>
      </c>
      <c r="C6" s="12">
        <v>3707</v>
      </c>
      <c r="D6" s="13">
        <v>6.58</v>
      </c>
      <c r="E6" s="13">
        <v>244</v>
      </c>
      <c r="F6" s="13">
        <v>87</v>
      </c>
      <c r="G6" s="15">
        <v>157</v>
      </c>
    </row>
    <row r="7" spans="1:7" ht="17.25" thickBot="1" x14ac:dyDescent="0.35">
      <c r="A7" s="55"/>
      <c r="B7" s="3" t="s">
        <v>12</v>
      </c>
      <c r="C7" s="12">
        <v>10567</v>
      </c>
      <c r="D7" s="13">
        <v>4.9400000000000004</v>
      </c>
      <c r="E7" s="13">
        <v>522</v>
      </c>
      <c r="F7" s="13">
        <v>195</v>
      </c>
      <c r="G7" s="15">
        <v>327</v>
      </c>
    </row>
    <row r="8" spans="1:7" ht="17.25" thickBot="1" x14ac:dyDescent="0.35">
      <c r="A8" s="55"/>
      <c r="B8" s="3" t="s">
        <v>13</v>
      </c>
      <c r="C8" s="12">
        <v>13070</v>
      </c>
      <c r="D8" s="13">
        <v>3.99</v>
      </c>
      <c r="E8" s="13">
        <v>521</v>
      </c>
      <c r="F8" s="13">
        <v>183</v>
      </c>
      <c r="G8" s="15">
        <v>338</v>
      </c>
    </row>
    <row r="9" spans="1:7" ht="17.25" thickBot="1" x14ac:dyDescent="0.35">
      <c r="A9" s="55"/>
      <c r="B9" s="3" t="s">
        <v>14</v>
      </c>
      <c r="C9" s="12">
        <v>8151</v>
      </c>
      <c r="D9" s="13">
        <v>5.7</v>
      </c>
      <c r="E9" s="13">
        <v>465</v>
      </c>
      <c r="F9" s="13">
        <v>169</v>
      </c>
      <c r="G9" s="15">
        <v>296</v>
      </c>
    </row>
    <row r="10" spans="1:7" ht="17.25" thickBot="1" x14ac:dyDescent="0.35">
      <c r="A10" s="55"/>
      <c r="B10" s="3" t="s">
        <v>15</v>
      </c>
      <c r="C10" s="12">
        <v>9996</v>
      </c>
      <c r="D10" s="13">
        <v>6.35</v>
      </c>
      <c r="E10" s="13">
        <v>635</v>
      </c>
      <c r="F10" s="13">
        <v>223</v>
      </c>
      <c r="G10" s="15">
        <v>412</v>
      </c>
    </row>
    <row r="11" spans="1:7" ht="17.25" thickBot="1" x14ac:dyDescent="0.35">
      <c r="A11" s="55"/>
      <c r="B11" s="3" t="s">
        <v>16</v>
      </c>
      <c r="C11" s="12">
        <v>4122</v>
      </c>
      <c r="D11" s="13">
        <v>5.58</v>
      </c>
      <c r="E11" s="13">
        <v>230</v>
      </c>
      <c r="F11" s="13">
        <v>109</v>
      </c>
      <c r="G11" s="15">
        <v>121</v>
      </c>
    </row>
    <row r="12" spans="1:7" ht="17.25" thickBot="1" x14ac:dyDescent="0.35">
      <c r="A12" s="55"/>
      <c r="B12" s="3" t="s">
        <v>17</v>
      </c>
      <c r="C12" s="12">
        <v>4336</v>
      </c>
      <c r="D12" s="13">
        <v>6.02</v>
      </c>
      <c r="E12" s="13">
        <v>261</v>
      </c>
      <c r="F12" s="13">
        <v>87</v>
      </c>
      <c r="G12" s="15">
        <v>174</v>
      </c>
    </row>
    <row r="13" spans="1:7" ht="17.25" thickBot="1" x14ac:dyDescent="0.35">
      <c r="A13" s="55"/>
      <c r="B13" s="3" t="s">
        <v>18</v>
      </c>
      <c r="C13" s="12">
        <v>2953</v>
      </c>
      <c r="D13" s="13">
        <v>5.05</v>
      </c>
      <c r="E13" s="13">
        <v>149</v>
      </c>
      <c r="F13" s="13">
        <v>52</v>
      </c>
      <c r="G13" s="15">
        <v>97</v>
      </c>
    </row>
    <row r="14" spans="1:7" ht="17.25" thickBot="1" x14ac:dyDescent="0.35">
      <c r="A14" s="55"/>
      <c r="B14" s="3" t="s">
        <v>19</v>
      </c>
      <c r="C14" s="12">
        <v>7409</v>
      </c>
      <c r="D14" s="13">
        <v>5.0999999999999996</v>
      </c>
      <c r="E14" s="13">
        <v>378</v>
      </c>
      <c r="F14" s="13">
        <v>145</v>
      </c>
      <c r="G14" s="15">
        <v>233</v>
      </c>
    </row>
    <row r="15" spans="1:7" ht="17.25" thickBot="1" x14ac:dyDescent="0.35">
      <c r="A15" s="55"/>
      <c r="B15" s="3" t="s">
        <v>20</v>
      </c>
      <c r="C15" s="12">
        <v>11155</v>
      </c>
      <c r="D15" s="13">
        <v>6.59</v>
      </c>
      <c r="E15" s="13">
        <v>735</v>
      </c>
      <c r="F15" s="13">
        <v>318</v>
      </c>
      <c r="G15" s="15">
        <v>417</v>
      </c>
    </row>
    <row r="16" spans="1:7" ht="17.25" thickBot="1" x14ac:dyDescent="0.35">
      <c r="A16" s="55"/>
      <c r="B16" s="3" t="s">
        <v>21</v>
      </c>
      <c r="C16" s="12">
        <v>9055</v>
      </c>
      <c r="D16" s="13">
        <v>5.65</v>
      </c>
      <c r="E16" s="13">
        <v>512</v>
      </c>
      <c r="F16" s="13">
        <v>195</v>
      </c>
      <c r="G16" s="15">
        <v>317</v>
      </c>
    </row>
    <row r="17" spans="1:7" ht="17.25" thickBot="1" x14ac:dyDescent="0.35">
      <c r="A17" s="56"/>
      <c r="B17" s="4" t="s">
        <v>22</v>
      </c>
      <c r="C17" s="16">
        <v>16662</v>
      </c>
      <c r="D17" s="17">
        <v>4.6900000000000004</v>
      </c>
      <c r="E17" s="17">
        <v>781</v>
      </c>
      <c r="F17" s="17">
        <v>301</v>
      </c>
      <c r="G17" s="18">
        <v>480</v>
      </c>
    </row>
    <row r="18" spans="1:7" ht="17.25" thickTop="1" x14ac:dyDescent="0.3"/>
  </sheetData>
  <mergeCells count="7">
    <mergeCell ref="A5:A17"/>
    <mergeCell ref="A1:B2"/>
    <mergeCell ref="C1:C2"/>
    <mergeCell ref="D1:D2"/>
    <mergeCell ref="E1:G1"/>
    <mergeCell ref="A3:B3"/>
    <mergeCell ref="A4:B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B2"/>
    </sheetView>
  </sheetViews>
  <sheetFormatPr defaultRowHeight="16.5" x14ac:dyDescent="0.3"/>
  <sheetData>
    <row r="1" spans="1:7" ht="18" thickTop="1" thickBot="1" x14ac:dyDescent="0.35">
      <c r="A1" s="57" t="s">
        <v>0</v>
      </c>
      <c r="B1" s="58"/>
      <c r="C1" s="61" t="s">
        <v>1</v>
      </c>
      <c r="D1" s="61" t="s">
        <v>2</v>
      </c>
      <c r="E1" s="63" t="s">
        <v>3</v>
      </c>
      <c r="F1" s="64"/>
      <c r="G1" s="64"/>
    </row>
    <row r="2" spans="1:7" ht="29.25" thickBot="1" x14ac:dyDescent="0.35">
      <c r="A2" s="59"/>
      <c r="B2" s="60"/>
      <c r="C2" s="62"/>
      <c r="D2" s="62"/>
      <c r="E2" s="1" t="s">
        <v>4</v>
      </c>
      <c r="F2" s="1" t="s">
        <v>5</v>
      </c>
      <c r="G2" s="2" t="s">
        <v>6</v>
      </c>
    </row>
    <row r="3" spans="1:7" ht="17.25" thickBot="1" x14ac:dyDescent="0.35">
      <c r="A3" s="65" t="s">
        <v>7</v>
      </c>
      <c r="B3" s="66"/>
      <c r="C3" s="12">
        <v>1431050</v>
      </c>
      <c r="D3" s="13">
        <v>4.8499999999999996</v>
      </c>
      <c r="E3" s="12">
        <v>69476</v>
      </c>
      <c r="F3" s="12">
        <v>27720</v>
      </c>
      <c r="G3" s="14">
        <v>41756</v>
      </c>
    </row>
    <row r="4" spans="1:7" ht="17.25" thickBot="1" x14ac:dyDescent="0.35">
      <c r="A4" s="65" t="s">
        <v>23</v>
      </c>
      <c r="B4" s="66"/>
      <c r="C4" s="12">
        <v>286574</v>
      </c>
      <c r="D4" s="13">
        <v>4.74</v>
      </c>
      <c r="E4" s="12">
        <v>13594</v>
      </c>
      <c r="F4" s="12">
        <v>5421</v>
      </c>
      <c r="G4" s="14">
        <v>8173</v>
      </c>
    </row>
    <row r="5" spans="1:7" ht="17.25" thickBot="1" x14ac:dyDescent="0.35">
      <c r="A5" s="54" t="s">
        <v>24</v>
      </c>
      <c r="B5" s="3" t="s">
        <v>25</v>
      </c>
      <c r="C5" s="12">
        <v>3380</v>
      </c>
      <c r="D5" s="13">
        <v>8.58</v>
      </c>
      <c r="E5" s="13">
        <v>290</v>
      </c>
      <c r="F5" s="13">
        <v>100</v>
      </c>
      <c r="G5" s="15">
        <v>190</v>
      </c>
    </row>
    <row r="6" spans="1:7" ht="17.25" thickBot="1" x14ac:dyDescent="0.35">
      <c r="A6" s="55"/>
      <c r="B6" s="3" t="s">
        <v>26</v>
      </c>
      <c r="C6" s="12">
        <v>4355</v>
      </c>
      <c r="D6" s="13">
        <v>7.37</v>
      </c>
      <c r="E6" s="13">
        <v>321</v>
      </c>
      <c r="F6" s="13">
        <v>122</v>
      </c>
      <c r="G6" s="15">
        <v>199</v>
      </c>
    </row>
    <row r="7" spans="1:7" ht="17.25" thickBot="1" x14ac:dyDescent="0.35">
      <c r="A7" s="55"/>
      <c r="B7" s="3" t="s">
        <v>27</v>
      </c>
      <c r="C7" s="12">
        <v>11430</v>
      </c>
      <c r="D7" s="13">
        <v>7</v>
      </c>
      <c r="E7" s="13">
        <v>800</v>
      </c>
      <c r="F7" s="13">
        <v>326</v>
      </c>
      <c r="G7" s="15">
        <v>474</v>
      </c>
    </row>
    <row r="8" spans="1:7" ht="17.25" thickBot="1" x14ac:dyDescent="0.35">
      <c r="A8" s="55"/>
      <c r="B8" s="3" t="s">
        <v>28</v>
      </c>
      <c r="C8" s="12">
        <v>4576</v>
      </c>
      <c r="D8" s="13">
        <v>7.95</v>
      </c>
      <c r="E8" s="13">
        <v>364</v>
      </c>
      <c r="F8" s="13">
        <v>145</v>
      </c>
      <c r="G8" s="15">
        <v>219</v>
      </c>
    </row>
    <row r="9" spans="1:7" ht="17.25" thickBot="1" x14ac:dyDescent="0.35">
      <c r="A9" s="55"/>
      <c r="B9" s="3" t="s">
        <v>29</v>
      </c>
      <c r="C9" s="12">
        <v>7470</v>
      </c>
      <c r="D9" s="13">
        <v>5.42</v>
      </c>
      <c r="E9" s="13">
        <v>405</v>
      </c>
      <c r="F9" s="13">
        <v>134</v>
      </c>
      <c r="G9" s="15">
        <v>271</v>
      </c>
    </row>
    <row r="10" spans="1:7" ht="17.25" thickBot="1" x14ac:dyDescent="0.35">
      <c r="A10" s="55"/>
      <c r="B10" s="3" t="s">
        <v>30</v>
      </c>
      <c r="C10" s="12">
        <v>10589</v>
      </c>
      <c r="D10" s="13">
        <v>4.5</v>
      </c>
      <c r="E10" s="13">
        <v>477</v>
      </c>
      <c r="F10" s="13">
        <v>189</v>
      </c>
      <c r="G10" s="15">
        <v>288</v>
      </c>
    </row>
    <row r="11" spans="1:7" ht="17.25" thickBot="1" x14ac:dyDescent="0.35">
      <c r="A11" s="55"/>
      <c r="B11" s="3" t="s">
        <v>31</v>
      </c>
      <c r="C11" s="12">
        <v>29392</v>
      </c>
      <c r="D11" s="13">
        <v>3.51</v>
      </c>
      <c r="E11" s="12">
        <v>1033</v>
      </c>
      <c r="F11" s="13">
        <v>375</v>
      </c>
      <c r="G11" s="15">
        <v>658</v>
      </c>
    </row>
    <row r="12" spans="1:7" ht="17.25" thickBot="1" x14ac:dyDescent="0.35">
      <c r="A12" s="55"/>
      <c r="B12" s="3" t="s">
        <v>32</v>
      </c>
      <c r="C12" s="12">
        <v>24194</v>
      </c>
      <c r="D12" s="13">
        <v>3.66</v>
      </c>
      <c r="E12" s="13">
        <v>886</v>
      </c>
      <c r="F12" s="13">
        <v>344</v>
      </c>
      <c r="G12" s="15">
        <v>542</v>
      </c>
    </row>
    <row r="13" spans="1:7" ht="17.25" thickBot="1" x14ac:dyDescent="0.35">
      <c r="A13" s="55"/>
      <c r="B13" s="3" t="s">
        <v>33</v>
      </c>
      <c r="C13" s="12">
        <v>22926</v>
      </c>
      <c r="D13" s="13">
        <v>7.44</v>
      </c>
      <c r="E13" s="12">
        <v>1706</v>
      </c>
      <c r="F13" s="13">
        <v>724</v>
      </c>
      <c r="G13" s="15">
        <v>982</v>
      </c>
    </row>
    <row r="14" spans="1:7" ht="17.25" thickBot="1" x14ac:dyDescent="0.35">
      <c r="A14" s="55"/>
      <c r="B14" s="3" t="s">
        <v>34</v>
      </c>
      <c r="C14" s="12">
        <v>15673</v>
      </c>
      <c r="D14" s="13">
        <v>4.57</v>
      </c>
      <c r="E14" s="13">
        <v>717</v>
      </c>
      <c r="F14" s="13">
        <v>267</v>
      </c>
      <c r="G14" s="15">
        <v>450</v>
      </c>
    </row>
    <row r="15" spans="1:7" ht="17.25" thickBot="1" x14ac:dyDescent="0.35">
      <c r="A15" s="55"/>
      <c r="B15" s="3" t="s">
        <v>35</v>
      </c>
      <c r="C15" s="12">
        <v>19930</v>
      </c>
      <c r="D15" s="13">
        <v>3.62</v>
      </c>
      <c r="E15" s="13">
        <v>721</v>
      </c>
      <c r="F15" s="13">
        <v>288</v>
      </c>
      <c r="G15" s="15">
        <v>433</v>
      </c>
    </row>
    <row r="16" spans="1:7" ht="17.25" thickBot="1" x14ac:dyDescent="0.35">
      <c r="A16" s="55"/>
      <c r="B16" s="3" t="s">
        <v>36</v>
      </c>
      <c r="C16" s="12">
        <v>9442</v>
      </c>
      <c r="D16" s="13">
        <v>5.27</v>
      </c>
      <c r="E16" s="13">
        <v>498</v>
      </c>
      <c r="F16" s="13">
        <v>196</v>
      </c>
      <c r="G16" s="15">
        <v>302</v>
      </c>
    </row>
    <row r="17" spans="1:7" ht="17.25" thickBot="1" x14ac:dyDescent="0.35">
      <c r="A17" s="55"/>
      <c r="B17" s="4" t="s">
        <v>37</v>
      </c>
      <c r="C17" s="16">
        <v>19388</v>
      </c>
      <c r="D17" s="17">
        <v>4.37</v>
      </c>
      <c r="E17" s="17">
        <v>847</v>
      </c>
      <c r="F17" s="17">
        <v>334</v>
      </c>
      <c r="G17" s="18">
        <v>513</v>
      </c>
    </row>
    <row r="18" spans="1:7" ht="18" thickTop="1" thickBot="1" x14ac:dyDescent="0.35">
      <c r="A18" s="55"/>
      <c r="B18" s="3" t="s">
        <v>136</v>
      </c>
      <c r="C18" s="5">
        <v>5677</v>
      </c>
      <c r="D18" s="6">
        <v>5.81</v>
      </c>
      <c r="E18" s="6">
        <v>330</v>
      </c>
      <c r="F18" s="6">
        <v>102</v>
      </c>
      <c r="G18" s="8">
        <v>228</v>
      </c>
    </row>
    <row r="19" spans="1:7" ht="17.25" thickBot="1" x14ac:dyDescent="0.35">
      <c r="A19" s="55"/>
      <c r="B19" s="3" t="s">
        <v>137</v>
      </c>
      <c r="C19" s="5">
        <v>19798</v>
      </c>
      <c r="D19" s="6">
        <v>6.8</v>
      </c>
      <c r="E19" s="5">
        <v>1346</v>
      </c>
      <c r="F19" s="6">
        <v>621</v>
      </c>
      <c r="G19" s="8">
        <v>725</v>
      </c>
    </row>
    <row r="20" spans="1:7" ht="17.25" thickBot="1" x14ac:dyDescent="0.35">
      <c r="A20" s="55"/>
      <c r="B20" s="3" t="s">
        <v>138</v>
      </c>
      <c r="C20" s="5">
        <v>27361</v>
      </c>
      <c r="D20" s="6">
        <v>3.02</v>
      </c>
      <c r="E20" s="6">
        <v>827</v>
      </c>
      <c r="F20" s="6">
        <v>303</v>
      </c>
      <c r="G20" s="8">
        <v>524</v>
      </c>
    </row>
    <row r="21" spans="1:7" ht="17.25" thickBot="1" x14ac:dyDescent="0.35">
      <c r="A21" s="55"/>
      <c r="B21" s="3" t="s">
        <v>139</v>
      </c>
      <c r="C21" s="5">
        <v>35307</v>
      </c>
      <c r="D21" s="6">
        <v>3.44</v>
      </c>
      <c r="E21" s="5">
        <v>1215</v>
      </c>
      <c r="F21" s="6">
        <v>451</v>
      </c>
      <c r="G21" s="8">
        <v>764</v>
      </c>
    </row>
    <row r="22" spans="1:7" ht="17.25" thickBot="1" x14ac:dyDescent="0.35">
      <c r="A22" s="55"/>
      <c r="B22" s="4" t="s">
        <v>140</v>
      </c>
      <c r="C22" s="9">
        <v>15686</v>
      </c>
      <c r="D22" s="10">
        <v>5.17</v>
      </c>
      <c r="E22" s="10">
        <v>811</v>
      </c>
      <c r="F22" s="10">
        <v>400</v>
      </c>
      <c r="G22" s="11">
        <v>411</v>
      </c>
    </row>
    <row r="23" spans="1:7" ht="17.25" thickTop="1" x14ac:dyDescent="0.3"/>
  </sheetData>
  <mergeCells count="7">
    <mergeCell ref="E1:G1"/>
    <mergeCell ref="A3:B3"/>
    <mergeCell ref="A4:B4"/>
    <mergeCell ref="A5:A22"/>
    <mergeCell ref="A1:B2"/>
    <mergeCell ref="C1:C2"/>
    <mergeCell ref="D1:D2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sqref="A1:B2"/>
    </sheetView>
  </sheetViews>
  <sheetFormatPr defaultRowHeight="16.5" x14ac:dyDescent="0.3"/>
  <sheetData>
    <row r="1" spans="1:7" ht="18" thickTop="1" thickBot="1" x14ac:dyDescent="0.35">
      <c r="A1" s="73" t="s">
        <v>0</v>
      </c>
      <c r="B1" s="74"/>
      <c r="C1" s="77" t="s">
        <v>1</v>
      </c>
      <c r="D1" s="77" t="s">
        <v>2</v>
      </c>
      <c r="E1" s="79" t="s">
        <v>3</v>
      </c>
      <c r="F1" s="80"/>
      <c r="G1" s="80"/>
    </row>
    <row r="2" spans="1:7" ht="29.25" thickBot="1" x14ac:dyDescent="0.35">
      <c r="A2" s="75"/>
      <c r="B2" s="76"/>
      <c r="C2" s="78"/>
      <c r="D2" s="78"/>
      <c r="E2" s="19" t="s">
        <v>4</v>
      </c>
      <c r="F2" s="19" t="s">
        <v>5</v>
      </c>
      <c r="G2" s="20" t="s">
        <v>6</v>
      </c>
    </row>
    <row r="3" spans="1:7" ht="17.25" thickBot="1" x14ac:dyDescent="0.35">
      <c r="A3" s="81" t="s">
        <v>7</v>
      </c>
      <c r="B3" s="82"/>
      <c r="C3" s="12">
        <v>1431050</v>
      </c>
      <c r="D3" s="13">
        <v>4.8499999999999996</v>
      </c>
      <c r="E3" s="12">
        <v>69476</v>
      </c>
      <c r="F3" s="12">
        <v>27720</v>
      </c>
      <c r="G3" s="14">
        <v>41756</v>
      </c>
    </row>
    <row r="4" spans="1:7" ht="17.25" thickBot="1" x14ac:dyDescent="0.35">
      <c r="A4" s="81" t="s">
        <v>38</v>
      </c>
      <c r="B4" s="82"/>
      <c r="C4" s="12">
        <v>211329</v>
      </c>
      <c r="D4" s="13">
        <v>5.27</v>
      </c>
      <c r="E4" s="12">
        <v>11129</v>
      </c>
      <c r="F4" s="12">
        <v>4465</v>
      </c>
      <c r="G4" s="14">
        <v>6664</v>
      </c>
    </row>
    <row r="5" spans="1:7" ht="17.25" thickBot="1" x14ac:dyDescent="0.35">
      <c r="A5" s="70" t="s">
        <v>39</v>
      </c>
      <c r="B5" s="21" t="s">
        <v>40</v>
      </c>
      <c r="C5" s="12">
        <v>6718</v>
      </c>
      <c r="D5" s="13">
        <v>7.16</v>
      </c>
      <c r="E5" s="13">
        <v>481</v>
      </c>
      <c r="F5" s="13">
        <v>209</v>
      </c>
      <c r="G5" s="15">
        <v>272</v>
      </c>
    </row>
    <row r="6" spans="1:7" ht="17.25" thickBot="1" x14ac:dyDescent="0.35">
      <c r="A6" s="71"/>
      <c r="B6" s="21" t="s">
        <v>41</v>
      </c>
      <c r="C6" s="12">
        <v>6703</v>
      </c>
      <c r="D6" s="13">
        <v>5.12</v>
      </c>
      <c r="E6" s="13">
        <v>343</v>
      </c>
      <c r="F6" s="13">
        <v>141</v>
      </c>
      <c r="G6" s="15">
        <v>202</v>
      </c>
    </row>
    <row r="7" spans="1:7" ht="17.25" thickBot="1" x14ac:dyDescent="0.35">
      <c r="A7" s="71"/>
      <c r="B7" s="21" t="s">
        <v>42</v>
      </c>
      <c r="C7" s="12">
        <v>8383</v>
      </c>
      <c r="D7" s="13">
        <v>6.56</v>
      </c>
      <c r="E7" s="13">
        <v>550</v>
      </c>
      <c r="F7" s="13">
        <v>183</v>
      </c>
      <c r="G7" s="15">
        <v>367</v>
      </c>
    </row>
    <row r="8" spans="1:7" ht="17.25" thickBot="1" x14ac:dyDescent="0.35">
      <c r="A8" s="71"/>
      <c r="B8" s="21" t="s">
        <v>43</v>
      </c>
      <c r="C8" s="12">
        <v>12915</v>
      </c>
      <c r="D8" s="13">
        <v>5.66</v>
      </c>
      <c r="E8" s="13">
        <v>732</v>
      </c>
      <c r="F8" s="13">
        <v>272</v>
      </c>
      <c r="G8" s="15">
        <v>460</v>
      </c>
    </row>
    <row r="9" spans="1:7" ht="17.25" thickBot="1" x14ac:dyDescent="0.35">
      <c r="A9" s="71"/>
      <c r="B9" s="21" t="s">
        <v>44</v>
      </c>
      <c r="C9" s="12">
        <v>27924</v>
      </c>
      <c r="D9" s="13">
        <v>3.78</v>
      </c>
      <c r="E9" s="12">
        <v>1055</v>
      </c>
      <c r="F9" s="13">
        <v>559</v>
      </c>
      <c r="G9" s="15">
        <v>496</v>
      </c>
    </row>
    <row r="10" spans="1:7" ht="17.25" thickBot="1" x14ac:dyDescent="0.35">
      <c r="A10" s="71"/>
      <c r="B10" s="21" t="s">
        <v>45</v>
      </c>
      <c r="C10" s="12">
        <v>4845</v>
      </c>
      <c r="D10" s="13">
        <v>6.83</v>
      </c>
      <c r="E10" s="13">
        <v>331</v>
      </c>
      <c r="F10" s="13">
        <v>143</v>
      </c>
      <c r="G10" s="15">
        <v>188</v>
      </c>
    </row>
    <row r="11" spans="1:7" ht="17.25" thickBot="1" x14ac:dyDescent="0.35">
      <c r="A11" s="71"/>
      <c r="B11" s="21" t="s">
        <v>46</v>
      </c>
      <c r="C11" s="12">
        <v>8764</v>
      </c>
      <c r="D11" s="13">
        <v>6.53</v>
      </c>
      <c r="E11" s="13">
        <v>572</v>
      </c>
      <c r="F11" s="13">
        <v>210</v>
      </c>
      <c r="G11" s="15">
        <v>362</v>
      </c>
    </row>
    <row r="12" spans="1:7" ht="17.25" thickBot="1" x14ac:dyDescent="0.35">
      <c r="A12" s="71"/>
      <c r="B12" s="21" t="s">
        <v>47</v>
      </c>
      <c r="C12" s="12">
        <v>8277</v>
      </c>
      <c r="D12" s="13">
        <v>7.61</v>
      </c>
      <c r="E12" s="13">
        <v>630</v>
      </c>
      <c r="F12" s="13">
        <v>257</v>
      </c>
      <c r="G12" s="15">
        <v>373</v>
      </c>
    </row>
    <row r="13" spans="1:7" ht="17.25" thickBot="1" x14ac:dyDescent="0.35">
      <c r="A13" s="71"/>
      <c r="B13" s="21" t="s">
        <v>48</v>
      </c>
      <c r="C13" s="12">
        <v>6126</v>
      </c>
      <c r="D13" s="13">
        <v>7.1</v>
      </c>
      <c r="E13" s="13">
        <v>435</v>
      </c>
      <c r="F13" s="13">
        <v>158</v>
      </c>
      <c r="G13" s="15">
        <v>277</v>
      </c>
    </row>
    <row r="14" spans="1:7" ht="17.25" thickBot="1" x14ac:dyDescent="0.35">
      <c r="A14" s="71"/>
      <c r="B14" s="21" t="s">
        <v>49</v>
      </c>
      <c r="C14" s="12">
        <v>11841</v>
      </c>
      <c r="D14" s="13">
        <v>5.72</v>
      </c>
      <c r="E14" s="13">
        <v>677</v>
      </c>
      <c r="F14" s="13">
        <v>255</v>
      </c>
      <c r="G14" s="15">
        <v>422</v>
      </c>
    </row>
    <row r="15" spans="1:7" ht="17.25" thickBot="1" x14ac:dyDescent="0.35">
      <c r="A15" s="71"/>
      <c r="B15" s="21" t="s">
        <v>50</v>
      </c>
      <c r="C15" s="12">
        <v>6337</v>
      </c>
      <c r="D15" s="13">
        <v>5.55</v>
      </c>
      <c r="E15" s="13">
        <v>352</v>
      </c>
      <c r="F15" s="13">
        <v>148</v>
      </c>
      <c r="G15" s="15">
        <v>204</v>
      </c>
    </row>
    <row r="16" spans="1:7" ht="17.25" thickBot="1" x14ac:dyDescent="0.35">
      <c r="A16" s="71"/>
      <c r="B16" s="21" t="s">
        <v>51</v>
      </c>
      <c r="C16" s="12">
        <v>21361</v>
      </c>
      <c r="D16" s="13">
        <v>5.03</v>
      </c>
      <c r="E16" s="12">
        <v>1075</v>
      </c>
      <c r="F16" s="13">
        <v>450</v>
      </c>
      <c r="G16" s="15">
        <v>625</v>
      </c>
    </row>
    <row r="17" spans="1:7" ht="17.25" thickBot="1" x14ac:dyDescent="0.35">
      <c r="A17" s="71"/>
      <c r="B17" s="21" t="s">
        <v>52</v>
      </c>
      <c r="C17" s="12">
        <v>7721</v>
      </c>
      <c r="D17" s="13">
        <v>6.94</v>
      </c>
      <c r="E17" s="13">
        <v>536</v>
      </c>
      <c r="F17" s="13">
        <v>187</v>
      </c>
      <c r="G17" s="15">
        <v>349</v>
      </c>
    </row>
    <row r="18" spans="1:7" ht="17.25" thickBot="1" x14ac:dyDescent="0.35">
      <c r="A18" s="71"/>
      <c r="B18" s="21" t="s">
        <v>53</v>
      </c>
      <c r="C18" s="12">
        <v>28362</v>
      </c>
      <c r="D18" s="13">
        <v>4.16</v>
      </c>
      <c r="E18" s="12">
        <v>1181</v>
      </c>
      <c r="F18" s="13">
        <v>415</v>
      </c>
      <c r="G18" s="15">
        <v>766</v>
      </c>
    </row>
    <row r="19" spans="1:7" ht="17.25" thickBot="1" x14ac:dyDescent="0.35">
      <c r="A19" s="71"/>
      <c r="B19" s="21" t="s">
        <v>54</v>
      </c>
      <c r="C19" s="12">
        <v>15626</v>
      </c>
      <c r="D19" s="13">
        <v>5.67</v>
      </c>
      <c r="E19" s="13">
        <v>886</v>
      </c>
      <c r="F19" s="13">
        <v>390</v>
      </c>
      <c r="G19" s="15">
        <v>496</v>
      </c>
    </row>
    <row r="20" spans="1:7" ht="17.25" thickBot="1" x14ac:dyDescent="0.35">
      <c r="A20" s="71"/>
      <c r="B20" s="21" t="s">
        <v>55</v>
      </c>
      <c r="C20" s="12">
        <v>21227</v>
      </c>
      <c r="D20" s="13">
        <v>3.26</v>
      </c>
      <c r="E20" s="13">
        <v>693</v>
      </c>
      <c r="F20" s="13">
        <v>278</v>
      </c>
      <c r="G20" s="15">
        <v>415</v>
      </c>
    </row>
    <row r="21" spans="1:7" ht="17.25" thickBot="1" x14ac:dyDescent="0.35">
      <c r="A21" s="72"/>
      <c r="B21" s="22" t="s">
        <v>56</v>
      </c>
      <c r="C21" s="16">
        <v>8199</v>
      </c>
      <c r="D21" s="17">
        <v>7.32</v>
      </c>
      <c r="E21" s="17">
        <v>600</v>
      </c>
      <c r="F21" s="17">
        <v>210</v>
      </c>
      <c r="G21" s="18">
        <v>390</v>
      </c>
    </row>
    <row r="22" spans="1:7" ht="17.25" thickTop="1" x14ac:dyDescent="0.3"/>
  </sheetData>
  <mergeCells count="7">
    <mergeCell ref="A5:A21"/>
    <mergeCell ref="A1:B2"/>
    <mergeCell ref="C1:C2"/>
    <mergeCell ref="D1:D2"/>
    <mergeCell ref="E1:G1"/>
    <mergeCell ref="A3:B3"/>
    <mergeCell ref="A4:B4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sqref="A1:B2"/>
    </sheetView>
  </sheetViews>
  <sheetFormatPr defaultRowHeight="16.5" x14ac:dyDescent="0.3"/>
  <sheetData>
    <row r="1" spans="1:7" ht="18" thickTop="1" thickBot="1" x14ac:dyDescent="0.35">
      <c r="A1" s="73" t="s">
        <v>0</v>
      </c>
      <c r="B1" s="74"/>
      <c r="C1" s="77" t="s">
        <v>1</v>
      </c>
      <c r="D1" s="77" t="s">
        <v>2</v>
      </c>
      <c r="E1" s="79" t="s">
        <v>3</v>
      </c>
      <c r="F1" s="80"/>
      <c r="G1" s="80"/>
    </row>
    <row r="2" spans="1:7" ht="29.25" thickBot="1" x14ac:dyDescent="0.35">
      <c r="A2" s="75"/>
      <c r="B2" s="76"/>
      <c r="C2" s="78"/>
      <c r="D2" s="78"/>
      <c r="E2" s="19" t="s">
        <v>4</v>
      </c>
      <c r="F2" s="19" t="s">
        <v>5</v>
      </c>
      <c r="G2" s="20" t="s">
        <v>6</v>
      </c>
    </row>
    <row r="3" spans="1:7" ht="17.25" thickBot="1" x14ac:dyDescent="0.35">
      <c r="A3" s="81" t="s">
        <v>7</v>
      </c>
      <c r="B3" s="82"/>
      <c r="C3" s="12">
        <v>1431050</v>
      </c>
      <c r="D3" s="13">
        <v>4.8499999999999996</v>
      </c>
      <c r="E3" s="12">
        <v>69476</v>
      </c>
      <c r="F3" s="12">
        <v>27720</v>
      </c>
      <c r="G3" s="14">
        <v>41756</v>
      </c>
    </row>
    <row r="4" spans="1:7" ht="17.25" thickBot="1" x14ac:dyDescent="0.35">
      <c r="A4" s="81" t="s">
        <v>57</v>
      </c>
      <c r="B4" s="82"/>
      <c r="C4" s="12">
        <v>423338</v>
      </c>
      <c r="D4" s="13">
        <v>5.09</v>
      </c>
      <c r="E4" s="12">
        <v>21558</v>
      </c>
      <c r="F4" s="12">
        <v>8566</v>
      </c>
      <c r="G4" s="14">
        <v>12992</v>
      </c>
    </row>
    <row r="5" spans="1:7" ht="17.25" thickBot="1" x14ac:dyDescent="0.35">
      <c r="A5" s="70" t="s">
        <v>58</v>
      </c>
      <c r="B5" s="21" t="s">
        <v>59</v>
      </c>
      <c r="C5" s="12">
        <v>4487</v>
      </c>
      <c r="D5" s="13">
        <v>5.95</v>
      </c>
      <c r="E5" s="13">
        <v>267</v>
      </c>
      <c r="F5" s="13">
        <v>113</v>
      </c>
      <c r="G5" s="15">
        <v>154</v>
      </c>
    </row>
    <row r="6" spans="1:7" ht="17.25" thickBot="1" x14ac:dyDescent="0.35">
      <c r="A6" s="71"/>
      <c r="B6" s="21" t="s">
        <v>60</v>
      </c>
      <c r="C6" s="12">
        <v>8402</v>
      </c>
      <c r="D6" s="13">
        <v>4.46</v>
      </c>
      <c r="E6" s="13">
        <v>375</v>
      </c>
      <c r="F6" s="13">
        <v>128</v>
      </c>
      <c r="G6" s="15">
        <v>247</v>
      </c>
    </row>
    <row r="7" spans="1:7" ht="17.25" thickBot="1" x14ac:dyDescent="0.35">
      <c r="A7" s="71"/>
      <c r="B7" s="21" t="s">
        <v>61</v>
      </c>
      <c r="C7" s="12">
        <v>6553</v>
      </c>
      <c r="D7" s="13">
        <v>4.5599999999999996</v>
      </c>
      <c r="E7" s="13">
        <v>299</v>
      </c>
      <c r="F7" s="13">
        <v>114</v>
      </c>
      <c r="G7" s="15">
        <v>185</v>
      </c>
    </row>
    <row r="8" spans="1:7" ht="17.25" thickBot="1" x14ac:dyDescent="0.35">
      <c r="A8" s="71"/>
      <c r="B8" s="21" t="s">
        <v>62</v>
      </c>
      <c r="C8" s="12">
        <v>3955</v>
      </c>
      <c r="D8" s="13">
        <v>5.64</v>
      </c>
      <c r="E8" s="13">
        <v>223</v>
      </c>
      <c r="F8" s="13">
        <v>59</v>
      </c>
      <c r="G8" s="15">
        <v>164</v>
      </c>
    </row>
    <row r="9" spans="1:7" ht="17.25" thickBot="1" x14ac:dyDescent="0.35">
      <c r="A9" s="71"/>
      <c r="B9" s="21" t="s">
        <v>63</v>
      </c>
      <c r="C9" s="12">
        <v>9142</v>
      </c>
      <c r="D9" s="13">
        <v>4.87</v>
      </c>
      <c r="E9" s="13">
        <v>445</v>
      </c>
      <c r="F9" s="13">
        <v>150</v>
      </c>
      <c r="G9" s="15">
        <v>295</v>
      </c>
    </row>
    <row r="10" spans="1:7" ht="17.25" thickBot="1" x14ac:dyDescent="0.35">
      <c r="A10" s="71"/>
      <c r="B10" s="21" t="s">
        <v>64</v>
      </c>
      <c r="C10" s="12">
        <v>12467</v>
      </c>
      <c r="D10" s="13">
        <v>5.33</v>
      </c>
      <c r="E10" s="13">
        <v>665</v>
      </c>
      <c r="F10" s="13">
        <v>240</v>
      </c>
      <c r="G10" s="15">
        <v>425</v>
      </c>
    </row>
    <row r="11" spans="1:7" ht="17.25" thickBot="1" x14ac:dyDescent="0.35">
      <c r="A11" s="71"/>
      <c r="B11" s="21" t="s">
        <v>65</v>
      </c>
      <c r="C11" s="12">
        <v>37568</v>
      </c>
      <c r="D11" s="13">
        <v>4.21</v>
      </c>
      <c r="E11" s="12">
        <v>1580</v>
      </c>
      <c r="F11" s="13">
        <v>616</v>
      </c>
      <c r="G11" s="15">
        <v>964</v>
      </c>
    </row>
    <row r="12" spans="1:7" ht="17.25" thickBot="1" x14ac:dyDescent="0.35">
      <c r="A12" s="71"/>
      <c r="B12" s="21" t="s">
        <v>66</v>
      </c>
      <c r="C12" s="12">
        <v>18730</v>
      </c>
      <c r="D12" s="13">
        <v>3.97</v>
      </c>
      <c r="E12" s="13">
        <v>744</v>
      </c>
      <c r="F12" s="13">
        <v>269</v>
      </c>
      <c r="G12" s="15">
        <v>475</v>
      </c>
    </row>
    <row r="13" spans="1:7" ht="17.25" thickBot="1" x14ac:dyDescent="0.35">
      <c r="A13" s="71"/>
      <c r="B13" s="21" t="s">
        <v>67</v>
      </c>
      <c r="C13" s="12">
        <v>11373</v>
      </c>
      <c r="D13" s="13">
        <v>5.86</v>
      </c>
      <c r="E13" s="13">
        <v>667</v>
      </c>
      <c r="F13" s="13">
        <v>252</v>
      </c>
      <c r="G13" s="15">
        <v>415</v>
      </c>
    </row>
    <row r="14" spans="1:7" ht="17.25" thickBot="1" x14ac:dyDescent="0.35">
      <c r="A14" s="71"/>
      <c r="B14" s="21" t="s">
        <v>68</v>
      </c>
      <c r="C14" s="12">
        <v>13368</v>
      </c>
      <c r="D14" s="13">
        <v>4.17</v>
      </c>
      <c r="E14" s="13">
        <v>558</v>
      </c>
      <c r="F14" s="13">
        <v>219</v>
      </c>
      <c r="G14" s="15">
        <v>339</v>
      </c>
    </row>
    <row r="15" spans="1:7" ht="17.25" thickBot="1" x14ac:dyDescent="0.35">
      <c r="A15" s="71"/>
      <c r="B15" s="21" t="s">
        <v>69</v>
      </c>
      <c r="C15" s="12">
        <v>22710</v>
      </c>
      <c r="D15" s="13">
        <v>4.66</v>
      </c>
      <c r="E15" s="12">
        <v>1058</v>
      </c>
      <c r="F15" s="13">
        <v>435</v>
      </c>
      <c r="G15" s="15">
        <v>623</v>
      </c>
    </row>
    <row r="16" spans="1:7" ht="17.25" thickBot="1" x14ac:dyDescent="0.35">
      <c r="A16" s="71"/>
      <c r="B16" s="21" t="s">
        <v>70</v>
      </c>
      <c r="C16" s="12">
        <v>15308</v>
      </c>
      <c r="D16" s="13">
        <v>6.91</v>
      </c>
      <c r="E16" s="12">
        <v>1058</v>
      </c>
      <c r="F16" s="13">
        <v>447</v>
      </c>
      <c r="G16" s="15">
        <v>611</v>
      </c>
    </row>
    <row r="17" spans="1:7" ht="17.25" thickBot="1" x14ac:dyDescent="0.35">
      <c r="A17" s="71"/>
      <c r="B17" s="21" t="s">
        <v>71</v>
      </c>
      <c r="C17" s="12">
        <v>5420</v>
      </c>
      <c r="D17" s="13">
        <v>4.76</v>
      </c>
      <c r="E17" s="13">
        <v>258</v>
      </c>
      <c r="F17" s="13">
        <v>78</v>
      </c>
      <c r="G17" s="15">
        <v>180</v>
      </c>
    </row>
    <row r="18" spans="1:7" ht="17.25" thickBot="1" x14ac:dyDescent="0.35">
      <c r="A18" s="71"/>
      <c r="B18" s="21" t="s">
        <v>72</v>
      </c>
      <c r="C18" s="12">
        <v>20081</v>
      </c>
      <c r="D18" s="13">
        <v>6.76</v>
      </c>
      <c r="E18" s="12">
        <v>1357</v>
      </c>
      <c r="F18" s="13">
        <v>589</v>
      </c>
      <c r="G18" s="15">
        <v>768</v>
      </c>
    </row>
    <row r="19" spans="1:7" ht="17.25" thickBot="1" x14ac:dyDescent="0.35">
      <c r="A19" s="71"/>
      <c r="B19" s="21" t="s">
        <v>73</v>
      </c>
      <c r="C19" s="12">
        <v>15606</v>
      </c>
      <c r="D19" s="13">
        <v>4.17</v>
      </c>
      <c r="E19" s="13">
        <v>651</v>
      </c>
      <c r="F19" s="13">
        <v>247</v>
      </c>
      <c r="G19" s="15">
        <v>404</v>
      </c>
    </row>
    <row r="20" spans="1:7" ht="17.25" thickBot="1" x14ac:dyDescent="0.35">
      <c r="A20" s="71"/>
      <c r="B20" s="21" t="s">
        <v>74</v>
      </c>
      <c r="C20" s="12">
        <v>15125</v>
      </c>
      <c r="D20" s="13">
        <v>5.23</v>
      </c>
      <c r="E20" s="13">
        <v>791</v>
      </c>
      <c r="F20" s="13">
        <v>277</v>
      </c>
      <c r="G20" s="15">
        <v>514</v>
      </c>
    </row>
    <row r="21" spans="1:7" ht="17.25" thickBot="1" x14ac:dyDescent="0.35">
      <c r="A21" s="71"/>
      <c r="B21" s="21" t="s">
        <v>75</v>
      </c>
      <c r="C21" s="12">
        <v>7375</v>
      </c>
      <c r="D21" s="13">
        <v>6.73</v>
      </c>
      <c r="E21" s="13">
        <v>496</v>
      </c>
      <c r="F21" s="13">
        <v>184</v>
      </c>
      <c r="G21" s="15">
        <v>312</v>
      </c>
    </row>
    <row r="22" spans="1:7" ht="17.25" thickBot="1" x14ac:dyDescent="0.35">
      <c r="A22" s="71"/>
      <c r="B22" s="21" t="s">
        <v>76</v>
      </c>
      <c r="C22" s="12">
        <v>15386</v>
      </c>
      <c r="D22" s="13">
        <v>5.84</v>
      </c>
      <c r="E22" s="13">
        <v>899</v>
      </c>
      <c r="F22" s="13">
        <v>320</v>
      </c>
      <c r="G22" s="15">
        <v>579</v>
      </c>
    </row>
    <row r="23" spans="1:7" ht="17.25" thickBot="1" x14ac:dyDescent="0.35">
      <c r="A23" s="71"/>
      <c r="B23" s="21" t="s">
        <v>77</v>
      </c>
      <c r="C23" s="12">
        <v>12709</v>
      </c>
      <c r="D23" s="13">
        <v>11.62</v>
      </c>
      <c r="E23" s="12">
        <v>1477</v>
      </c>
      <c r="F23" s="13">
        <v>688</v>
      </c>
      <c r="G23" s="15">
        <v>789</v>
      </c>
    </row>
    <row r="24" spans="1:7" ht="17.25" thickBot="1" x14ac:dyDescent="0.35">
      <c r="A24" s="71"/>
      <c r="B24" s="22" t="s">
        <v>78</v>
      </c>
      <c r="C24" s="16">
        <v>13525</v>
      </c>
      <c r="D24" s="17">
        <v>4.32</v>
      </c>
      <c r="E24" s="17">
        <v>584</v>
      </c>
      <c r="F24" s="17">
        <v>214</v>
      </c>
      <c r="G24" s="18">
        <v>370</v>
      </c>
    </row>
    <row r="25" spans="1:7" ht="18" thickTop="1" thickBot="1" x14ac:dyDescent="0.35">
      <c r="A25" s="71"/>
      <c r="B25" s="21" t="s">
        <v>79</v>
      </c>
      <c r="C25" s="12">
        <v>28592</v>
      </c>
      <c r="D25" s="13">
        <v>3.3</v>
      </c>
      <c r="E25" s="13">
        <v>943</v>
      </c>
      <c r="F25" s="13">
        <v>350</v>
      </c>
      <c r="G25" s="15">
        <v>593</v>
      </c>
    </row>
    <row r="26" spans="1:7" ht="17.25" thickBot="1" x14ac:dyDescent="0.35">
      <c r="A26" s="71"/>
      <c r="B26" s="21" t="s">
        <v>80</v>
      </c>
      <c r="C26" s="12">
        <v>13485</v>
      </c>
      <c r="D26" s="13">
        <v>4.29</v>
      </c>
      <c r="E26" s="13">
        <v>578</v>
      </c>
      <c r="F26" s="13">
        <v>206</v>
      </c>
      <c r="G26" s="15">
        <v>372</v>
      </c>
    </row>
    <row r="27" spans="1:7" ht="17.25" thickBot="1" x14ac:dyDescent="0.35">
      <c r="A27" s="71"/>
      <c r="B27" s="21" t="s">
        <v>81</v>
      </c>
      <c r="C27" s="12">
        <v>10302</v>
      </c>
      <c r="D27" s="13">
        <v>5.66</v>
      </c>
      <c r="E27" s="13">
        <v>583</v>
      </c>
      <c r="F27" s="13">
        <v>225</v>
      </c>
      <c r="G27" s="15">
        <v>358</v>
      </c>
    </row>
    <row r="28" spans="1:7" ht="17.25" thickBot="1" x14ac:dyDescent="0.35">
      <c r="A28" s="71"/>
      <c r="B28" s="21" t="s">
        <v>82</v>
      </c>
      <c r="C28" s="12">
        <v>11911</v>
      </c>
      <c r="D28" s="13">
        <v>9.7799999999999994</v>
      </c>
      <c r="E28" s="12">
        <v>1165</v>
      </c>
      <c r="F28" s="13">
        <v>552</v>
      </c>
      <c r="G28" s="15">
        <v>613</v>
      </c>
    </row>
    <row r="29" spans="1:7" ht="17.25" thickBot="1" x14ac:dyDescent="0.35">
      <c r="A29" s="71"/>
      <c r="B29" s="21" t="s">
        <v>83</v>
      </c>
      <c r="C29" s="12">
        <v>2363</v>
      </c>
      <c r="D29" s="13">
        <v>8.9700000000000006</v>
      </c>
      <c r="E29" s="13">
        <v>212</v>
      </c>
      <c r="F29" s="13">
        <v>61</v>
      </c>
      <c r="G29" s="15">
        <v>151</v>
      </c>
    </row>
    <row r="30" spans="1:7" ht="17.25" thickBot="1" x14ac:dyDescent="0.35">
      <c r="A30" s="71"/>
      <c r="B30" s="21" t="s">
        <v>84</v>
      </c>
      <c r="C30" s="12">
        <v>21647</v>
      </c>
      <c r="D30" s="13">
        <v>4.9800000000000004</v>
      </c>
      <c r="E30" s="12">
        <v>1079</v>
      </c>
      <c r="F30" s="13">
        <v>479</v>
      </c>
      <c r="G30" s="15">
        <v>600</v>
      </c>
    </row>
    <row r="31" spans="1:7" ht="17.25" thickBot="1" x14ac:dyDescent="0.35">
      <c r="A31" s="71"/>
      <c r="B31" s="21" t="s">
        <v>85</v>
      </c>
      <c r="C31" s="12">
        <v>36626</v>
      </c>
      <c r="D31" s="13">
        <v>4.32</v>
      </c>
      <c r="E31" s="12">
        <v>1581</v>
      </c>
      <c r="F31" s="13">
        <v>663</v>
      </c>
      <c r="G31" s="15">
        <v>918</v>
      </c>
    </row>
    <row r="32" spans="1:7" ht="17.25" thickBot="1" x14ac:dyDescent="0.35">
      <c r="A32" s="71"/>
      <c r="B32" s="22" t="s">
        <v>86</v>
      </c>
      <c r="C32" s="16">
        <v>29122</v>
      </c>
      <c r="D32" s="17">
        <v>3.31</v>
      </c>
      <c r="E32" s="17">
        <v>965</v>
      </c>
      <c r="F32" s="17">
        <v>391</v>
      </c>
      <c r="G32" s="18">
        <v>574</v>
      </c>
    </row>
    <row r="33" ht="17.25" thickTop="1" x14ac:dyDescent="0.3"/>
  </sheetData>
  <mergeCells count="7">
    <mergeCell ref="A5:A32"/>
    <mergeCell ref="A1:B2"/>
    <mergeCell ref="C1:C2"/>
    <mergeCell ref="D1:D2"/>
    <mergeCell ref="E1:G1"/>
    <mergeCell ref="A3:B3"/>
    <mergeCell ref="A4:B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20</vt:i4>
      </vt:variant>
    </vt:vector>
  </HeadingPairs>
  <TitlesOfParts>
    <vt:vector size="20" baseType="lpstr">
      <vt:lpstr>2021(동)</vt:lpstr>
      <vt:lpstr>2021(서)</vt:lpstr>
      <vt:lpstr>2021(남)</vt:lpstr>
      <vt:lpstr>2021(북)</vt:lpstr>
      <vt:lpstr>2021(광)</vt:lpstr>
      <vt:lpstr>2022(동)</vt:lpstr>
      <vt:lpstr>2022(서)</vt:lpstr>
      <vt:lpstr>2022(남)</vt:lpstr>
      <vt:lpstr>2022(북)</vt:lpstr>
      <vt:lpstr>2022(광)</vt:lpstr>
      <vt:lpstr>2023(동)</vt:lpstr>
      <vt:lpstr>2023(서)</vt:lpstr>
      <vt:lpstr>2023(남)</vt:lpstr>
      <vt:lpstr>2023(북)</vt:lpstr>
      <vt:lpstr>2023(광)</vt:lpstr>
      <vt:lpstr>2024(동)</vt:lpstr>
      <vt:lpstr>2024(서)</vt:lpstr>
      <vt:lpstr>2024(남)</vt:lpstr>
      <vt:lpstr>2024(북)</vt:lpstr>
      <vt:lpstr>2024(광)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2023-10-13T01:06:03Z</dcterms:created>
  <dcterms:modified xsi:type="dcterms:W3CDTF">2025-09-05T04:11:42Z</dcterms:modified>
</cp:coreProperties>
</file>