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0.52\e\공유컴퓨터\7. 정책기획팀\장애통계자료수집\빅데이터 업로드용 자료\"/>
    </mc:Choice>
  </mc:AlternateContent>
  <bookViews>
    <workbookView xWindow="0" yWindow="0" windowWidth="28800" windowHeight="12285" activeTab="4"/>
  </bookViews>
  <sheets>
    <sheet name="2020" sheetId="1" r:id="rId1"/>
    <sheet name="2021" sheetId="2" r:id="rId2"/>
    <sheet name="2022" sheetId="3" r:id="rId3"/>
    <sheet name="2023" sheetId="4" r:id="rId4"/>
    <sheet name="2024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4" i="5" l="1"/>
  <c r="F14" i="5"/>
  <c r="C14" i="5"/>
  <c r="I13" i="5"/>
  <c r="F13" i="5"/>
  <c r="C13" i="5"/>
  <c r="I12" i="5"/>
  <c r="F12" i="5"/>
  <c r="C12" i="5"/>
  <c r="I11" i="5"/>
  <c r="F11" i="5"/>
  <c r="C11" i="5"/>
  <c r="I10" i="5"/>
  <c r="F10" i="5"/>
  <c r="C10" i="5"/>
  <c r="I9" i="5"/>
  <c r="F9" i="5"/>
  <c r="C9" i="5"/>
  <c r="I8" i="5"/>
  <c r="F8" i="5"/>
  <c r="C8" i="5"/>
  <c r="I7" i="5"/>
  <c r="F7" i="5"/>
  <c r="C7" i="5"/>
  <c r="I6" i="5"/>
  <c r="F6" i="5"/>
  <c r="C6" i="5"/>
  <c r="I5" i="5"/>
  <c r="I3" i="5" s="1"/>
  <c r="F5" i="5"/>
  <c r="C5" i="5"/>
  <c r="I4" i="5"/>
  <c r="F4" i="5"/>
  <c r="F3" i="5" s="1"/>
  <c r="C4" i="5"/>
  <c r="C3" i="5" s="1"/>
  <c r="K3" i="5"/>
  <c r="J3" i="5"/>
  <c r="H3" i="5"/>
  <c r="G3" i="5"/>
  <c r="E3" i="5"/>
  <c r="D3" i="5"/>
  <c r="B14" i="5" l="1"/>
  <c r="B11" i="5"/>
  <c r="B8" i="5"/>
  <c r="B5" i="5"/>
  <c r="B3" i="5"/>
  <c r="B13" i="5"/>
  <c r="B10" i="5"/>
  <c r="B7" i="5"/>
  <c r="B4" i="5"/>
  <c r="B12" i="5"/>
  <c r="B9" i="5"/>
  <c r="B6" i="5"/>
  <c r="I14" i="3" l="1"/>
  <c r="I13" i="3"/>
  <c r="I12" i="3"/>
  <c r="I11" i="3"/>
  <c r="I10" i="3"/>
  <c r="I9" i="3"/>
  <c r="I8" i="3"/>
  <c r="I7" i="3"/>
  <c r="I6" i="3"/>
  <c r="I5" i="3"/>
  <c r="I4" i="3"/>
  <c r="F14" i="3"/>
  <c r="F13" i="3"/>
  <c r="F12" i="3"/>
  <c r="F11" i="3"/>
  <c r="F10" i="3"/>
  <c r="F9" i="3"/>
  <c r="F8" i="3"/>
  <c r="F7" i="3"/>
  <c r="F6" i="3"/>
  <c r="F5" i="3"/>
  <c r="F4" i="3"/>
  <c r="C14" i="3"/>
  <c r="C13" i="3"/>
  <c r="C12" i="3"/>
  <c r="C11" i="3"/>
  <c r="C10" i="3"/>
  <c r="C9" i="3"/>
  <c r="C8" i="3"/>
  <c r="C7" i="3"/>
  <c r="C6" i="3"/>
  <c r="C5" i="3"/>
  <c r="C4" i="3"/>
  <c r="I14" i="2"/>
  <c r="I13" i="2"/>
  <c r="I12" i="2"/>
  <c r="F14" i="2"/>
  <c r="F13" i="2"/>
  <c r="F12" i="2"/>
  <c r="C14" i="2"/>
  <c r="C13" i="2"/>
  <c r="C12" i="2"/>
  <c r="I11" i="2"/>
  <c r="F11" i="2"/>
  <c r="I10" i="2"/>
  <c r="F10" i="2"/>
  <c r="C11" i="2"/>
  <c r="I9" i="2"/>
  <c r="F9" i="2"/>
  <c r="C10" i="2"/>
  <c r="C9" i="2"/>
</calcChain>
</file>

<file path=xl/sharedStrings.xml><?xml version="1.0" encoding="utf-8"?>
<sst xmlns="http://schemas.openxmlformats.org/spreadsheetml/2006/main" count="132" uniqueCount="23">
  <si>
    <t>구분</t>
  </si>
  <si>
    <t>비율</t>
  </si>
  <si>
    <t>전체</t>
  </si>
  <si>
    <t>심한 장애</t>
  </si>
  <si>
    <t>심하지 않은 장애</t>
  </si>
  <si>
    <t>소계</t>
  </si>
  <si>
    <t>남</t>
  </si>
  <si>
    <t>여</t>
  </si>
  <si>
    <t>합계</t>
  </si>
  <si>
    <t>0-9</t>
  </si>
  <si>
    <t>20-29</t>
  </si>
  <si>
    <t>30-39</t>
  </si>
  <si>
    <t>40-49</t>
  </si>
  <si>
    <t>50-59</t>
  </si>
  <si>
    <t>60-69</t>
  </si>
  <si>
    <t>70-79</t>
  </si>
  <si>
    <t>80-89</t>
  </si>
  <si>
    <t>90-99</t>
  </si>
  <si>
    <t>100 이상</t>
  </si>
  <si>
    <t>10-19</t>
    <phoneticPr fontId="1" type="noConversion"/>
  </si>
  <si>
    <t>10-19</t>
    <phoneticPr fontId="1" type="noConversion"/>
  </si>
  <si>
    <t>* 출처 : 광주광역시(2025). 광주광역시 내부자료
주) 2024. 12. 기준</t>
    <phoneticPr fontId="1" type="noConversion"/>
  </si>
  <si>
    <t>* 출처 : 광주광역시(2025). 광주광역시 내부자료
주) 2023. 12. 기준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</si>
</sst>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mm&quot;월&quot;\ dd&quot;일&quot;"/>
    <numFmt numFmtId="177" formatCode="0.0_ 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함초롬돋움"/>
      <family val="3"/>
      <charset val="129"/>
    </font>
    <font>
      <sz val="10"/>
      <color rgb="FF000000"/>
      <name val="함초롬돋움"/>
      <family val="3"/>
      <charset val="129"/>
    </font>
    <font>
      <sz val="10"/>
      <color theme="1"/>
      <name val="함초롬돋움"/>
      <family val="3"/>
      <charset val="129"/>
    </font>
    <font>
      <b/>
      <sz val="10"/>
      <color theme="1"/>
      <name val="함초롬돋움"/>
      <family val="3"/>
      <charset val="129"/>
    </font>
    <font>
      <sz val="10"/>
      <color rgb="FF111111"/>
      <name val="함초롬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8"/>
      <color theme="1"/>
      <name val="맑은 고딕"/>
      <family val="2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BEEC9"/>
        <bgColor indexed="64"/>
      </patternFill>
    </fill>
  </fills>
  <borders count="20">
    <border>
      <left/>
      <right/>
      <top/>
      <bottom/>
      <diagonal/>
    </border>
    <border>
      <left/>
      <right style="medium">
        <color rgb="FFA6A6A6"/>
      </right>
      <top style="thin">
        <color rgb="FF000000"/>
      </top>
      <bottom style="medium">
        <color rgb="FFA6A6A6"/>
      </bottom>
      <diagonal/>
    </border>
    <border>
      <left/>
      <right style="medium">
        <color rgb="FFA6A6A6"/>
      </right>
      <top style="thin">
        <color rgb="FF000000"/>
      </top>
      <bottom/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thin">
        <color rgb="FF000000"/>
      </top>
      <bottom/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 style="medium">
        <color rgb="FFA6A6A6"/>
      </left>
      <right/>
      <top style="thin">
        <color rgb="FF000000"/>
      </top>
      <bottom style="medium">
        <color rgb="FFA6A6A6"/>
      </bottom>
      <diagonal/>
    </border>
    <border>
      <left/>
      <right/>
      <top style="thin">
        <color rgb="FF000000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/>
      <top style="medium">
        <color rgb="FFA6A6A6"/>
      </top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/>
      <top style="medium">
        <color rgb="FFA6A6A6"/>
      </top>
      <bottom/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/>
      <bottom style="medium">
        <color rgb="FFA6A6A6"/>
      </bottom>
      <diagonal/>
    </border>
    <border>
      <left/>
      <right/>
      <top style="medium">
        <color rgb="FFA6A6A6"/>
      </top>
      <bottom style="medium">
        <color rgb="FFA6A6A6"/>
      </bottom>
      <diagonal/>
    </border>
    <border>
      <left/>
      <right/>
      <top style="medium">
        <color rgb="FFA6A6A6"/>
      </top>
      <bottom/>
      <diagonal/>
    </border>
  </borders>
  <cellStyleXfs count="2">
    <xf numFmtId="0" fontId="0" fillId="0" borderId="0">
      <alignment vertical="center"/>
    </xf>
    <xf numFmtId="41" fontId="7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4" fillId="0" borderId="9" xfId="0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right" wrapText="1"/>
    </xf>
    <xf numFmtId="0" fontId="4" fillId="0" borderId="8" xfId="0" applyFont="1" applyBorder="1" applyAlignment="1">
      <alignment horizontal="right" wrapText="1"/>
    </xf>
    <xf numFmtId="0" fontId="4" fillId="0" borderId="9" xfId="0" applyFont="1" applyBorder="1" applyAlignment="1">
      <alignment horizontal="right" wrapText="1"/>
    </xf>
    <xf numFmtId="3" fontId="4" fillId="0" borderId="9" xfId="0" applyNumberFormat="1" applyFont="1" applyBorder="1" applyAlignment="1">
      <alignment horizontal="right" wrapText="1"/>
    </xf>
    <xf numFmtId="176" fontId="3" fillId="0" borderId="10" xfId="0" quotePrefix="1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 wrapText="1"/>
    </xf>
    <xf numFmtId="3" fontId="3" fillId="0" borderId="11" xfId="0" applyNumberFormat="1" applyFont="1" applyBorder="1" applyAlignment="1">
      <alignment horizontal="right" wrapText="1"/>
    </xf>
    <xf numFmtId="0" fontId="3" fillId="0" borderId="11" xfId="0" applyFont="1" applyBorder="1" applyAlignment="1">
      <alignment horizontal="right" wrapText="1"/>
    </xf>
    <xf numFmtId="0" fontId="3" fillId="0" borderId="1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right" vertical="center" wrapText="1"/>
    </xf>
    <xf numFmtId="3" fontId="4" fillId="0" borderId="12" xfId="0" applyNumberFormat="1" applyFont="1" applyBorder="1" applyAlignment="1">
      <alignment horizontal="right" wrapText="1"/>
    </xf>
    <xf numFmtId="0" fontId="4" fillId="0" borderId="12" xfId="0" applyFont="1" applyBorder="1" applyAlignment="1">
      <alignment horizontal="right" wrapText="1"/>
    </xf>
    <xf numFmtId="3" fontId="4" fillId="0" borderId="13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right" vertical="center" wrapText="1"/>
    </xf>
    <xf numFmtId="3" fontId="4" fillId="0" borderId="11" xfId="0" applyNumberFormat="1" applyFont="1" applyBorder="1" applyAlignment="1">
      <alignment horizontal="right" wrapText="1"/>
    </xf>
    <xf numFmtId="0" fontId="4" fillId="0" borderId="11" xfId="0" applyFont="1" applyBorder="1" applyAlignment="1">
      <alignment horizontal="right" wrapText="1"/>
    </xf>
    <xf numFmtId="0" fontId="3" fillId="0" borderId="16" xfId="0" applyFont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right" vertical="center" wrapText="1"/>
    </xf>
    <xf numFmtId="37" fontId="5" fillId="0" borderId="11" xfId="0" applyNumberFormat="1" applyFont="1" applyFill="1" applyBorder="1" applyAlignment="1">
      <alignment horizontal="right" vertical="center"/>
    </xf>
    <xf numFmtId="0" fontId="4" fillId="0" borderId="11" xfId="0" applyFont="1" applyFill="1" applyBorder="1" applyAlignment="1">
      <alignment horizontal="right" wrapText="1"/>
    </xf>
    <xf numFmtId="176" fontId="4" fillId="0" borderId="16" xfId="0" quotePrefix="1" applyNumberFormat="1" applyFont="1" applyBorder="1" applyAlignment="1">
      <alignment horizontal="center" vertical="center" wrapText="1"/>
    </xf>
    <xf numFmtId="3" fontId="4" fillId="0" borderId="11" xfId="0" applyNumberFormat="1" applyFont="1" applyBorder="1">
      <alignment vertical="center"/>
    </xf>
    <xf numFmtId="0" fontId="3" fillId="0" borderId="18" xfId="0" applyFont="1" applyBorder="1" applyAlignment="1">
      <alignment horizontal="center" vertical="center" wrapText="1"/>
    </xf>
    <xf numFmtId="176" fontId="3" fillId="0" borderId="18" xfId="0" quotePrefix="1" applyNumberFormat="1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37" fontId="6" fillId="0" borderId="11" xfId="0" applyNumberFormat="1" applyFont="1" applyFill="1" applyBorder="1" applyAlignment="1">
      <alignment horizontal="right" vertical="center"/>
    </xf>
    <xf numFmtId="0" fontId="3" fillId="0" borderId="11" xfId="0" applyFont="1" applyFill="1" applyBorder="1" applyAlignment="1">
      <alignment horizontal="right" wrapText="1"/>
    </xf>
    <xf numFmtId="177" fontId="4" fillId="0" borderId="8" xfId="0" applyNumberFormat="1" applyFont="1" applyBorder="1" applyAlignment="1">
      <alignment horizontal="right" vertical="center" wrapText="1"/>
    </xf>
    <xf numFmtId="41" fontId="4" fillId="0" borderId="8" xfId="1" applyFont="1" applyBorder="1" applyAlignment="1">
      <alignment horizontal="right" wrapText="1"/>
    </xf>
    <xf numFmtId="41" fontId="4" fillId="0" borderId="9" xfId="1" applyFont="1" applyBorder="1" applyAlignment="1">
      <alignment horizontal="right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sqref="A1:A2"/>
    </sheetView>
  </sheetViews>
  <sheetFormatPr defaultRowHeight="16.5" x14ac:dyDescent="0.3"/>
  <sheetData>
    <row r="1" spans="1:11" ht="17.25" thickBot="1" x14ac:dyDescent="0.35">
      <c r="A1" s="41" t="s">
        <v>0</v>
      </c>
      <c r="B1" s="43" t="s">
        <v>1</v>
      </c>
      <c r="C1" s="43" t="s">
        <v>2</v>
      </c>
      <c r="D1" s="43"/>
      <c r="E1" s="43"/>
      <c r="F1" s="43" t="s">
        <v>3</v>
      </c>
      <c r="G1" s="43"/>
      <c r="H1" s="43"/>
      <c r="I1" s="43" t="s">
        <v>4</v>
      </c>
      <c r="J1" s="43"/>
      <c r="K1" s="43"/>
    </row>
    <row r="2" spans="1:11" ht="17.25" thickBot="1" x14ac:dyDescent="0.35">
      <c r="A2" s="42"/>
      <c r="B2" s="43"/>
      <c r="C2" s="26" t="s">
        <v>5</v>
      </c>
      <c r="D2" s="26" t="s">
        <v>6</v>
      </c>
      <c r="E2" s="26" t="s">
        <v>7</v>
      </c>
      <c r="F2" s="26" t="s">
        <v>5</v>
      </c>
      <c r="G2" s="26" t="s">
        <v>6</v>
      </c>
      <c r="H2" s="26" t="s">
        <v>7</v>
      </c>
      <c r="I2" s="26" t="s">
        <v>5</v>
      </c>
      <c r="J2" s="26" t="s">
        <v>6</v>
      </c>
      <c r="K2" s="26" t="s">
        <v>7</v>
      </c>
    </row>
    <row r="3" spans="1:11" ht="17.25" thickBot="1" x14ac:dyDescent="0.35">
      <c r="A3" s="27" t="s">
        <v>8</v>
      </c>
      <c r="B3" s="28">
        <v>100</v>
      </c>
      <c r="C3" s="29">
        <v>70061</v>
      </c>
      <c r="D3" s="29">
        <v>39638</v>
      </c>
      <c r="E3" s="29">
        <v>30423</v>
      </c>
      <c r="F3" s="29">
        <v>27795</v>
      </c>
      <c r="G3" s="29">
        <v>16083</v>
      </c>
      <c r="H3" s="29">
        <v>11712</v>
      </c>
      <c r="I3" s="29">
        <v>42266</v>
      </c>
      <c r="J3" s="29">
        <v>23555</v>
      </c>
      <c r="K3" s="29">
        <v>18711</v>
      </c>
    </row>
    <row r="4" spans="1:11" ht="17.25" thickBot="1" x14ac:dyDescent="0.3">
      <c r="A4" s="27" t="s">
        <v>9</v>
      </c>
      <c r="B4" s="28">
        <v>1.31</v>
      </c>
      <c r="C4" s="30">
        <v>919</v>
      </c>
      <c r="D4" s="30">
        <v>624</v>
      </c>
      <c r="E4" s="30">
        <v>295</v>
      </c>
      <c r="F4" s="30">
        <v>783</v>
      </c>
      <c r="G4" s="30">
        <v>537</v>
      </c>
      <c r="H4" s="30">
        <v>246</v>
      </c>
      <c r="I4" s="30">
        <v>136</v>
      </c>
      <c r="J4" s="30">
        <v>87</v>
      </c>
      <c r="K4" s="30">
        <v>49</v>
      </c>
    </row>
    <row r="5" spans="1:11" ht="17.25" thickBot="1" x14ac:dyDescent="0.3">
      <c r="A5" s="31" t="s">
        <v>20</v>
      </c>
      <c r="B5" s="21">
        <v>2.99</v>
      </c>
      <c r="C5" s="22">
        <v>2092</v>
      </c>
      <c r="D5" s="22">
        <v>1370</v>
      </c>
      <c r="E5" s="23">
        <v>722</v>
      </c>
      <c r="F5" s="22">
        <v>1832</v>
      </c>
      <c r="G5" s="22">
        <v>1226</v>
      </c>
      <c r="H5" s="23">
        <v>606</v>
      </c>
      <c r="I5" s="23">
        <v>260</v>
      </c>
      <c r="J5" s="23">
        <v>144</v>
      </c>
      <c r="K5" s="23">
        <v>116</v>
      </c>
    </row>
    <row r="6" spans="1:11" ht="17.25" thickBot="1" x14ac:dyDescent="0.3">
      <c r="A6" s="27" t="s">
        <v>10</v>
      </c>
      <c r="B6" s="21">
        <v>4.84</v>
      </c>
      <c r="C6" s="22">
        <v>3389</v>
      </c>
      <c r="D6" s="22">
        <v>2110</v>
      </c>
      <c r="E6" s="22">
        <v>1279</v>
      </c>
      <c r="F6" s="22">
        <v>2777</v>
      </c>
      <c r="G6" s="22">
        <v>1730</v>
      </c>
      <c r="H6" s="22">
        <v>1047</v>
      </c>
      <c r="I6" s="23">
        <v>612</v>
      </c>
      <c r="J6" s="23">
        <v>380</v>
      </c>
      <c r="K6" s="23">
        <v>232</v>
      </c>
    </row>
    <row r="7" spans="1:11" ht="17.25" thickBot="1" x14ac:dyDescent="0.3">
      <c r="A7" s="27" t="s">
        <v>11</v>
      </c>
      <c r="B7" s="21">
        <v>5.69</v>
      </c>
      <c r="C7" s="22">
        <v>3986</v>
      </c>
      <c r="D7" s="22">
        <v>2588</v>
      </c>
      <c r="E7" s="22">
        <v>1398</v>
      </c>
      <c r="F7" s="22">
        <v>2530</v>
      </c>
      <c r="G7" s="22">
        <v>1503</v>
      </c>
      <c r="H7" s="22">
        <v>1027</v>
      </c>
      <c r="I7" s="22">
        <v>1456</v>
      </c>
      <c r="J7" s="22">
        <v>1085</v>
      </c>
      <c r="K7" s="23">
        <v>371</v>
      </c>
    </row>
    <row r="8" spans="1:11" ht="17.25" thickBot="1" x14ac:dyDescent="0.3">
      <c r="A8" s="27" t="s">
        <v>12</v>
      </c>
      <c r="B8" s="21">
        <v>10.78</v>
      </c>
      <c r="C8" s="22">
        <v>7553</v>
      </c>
      <c r="D8" s="22">
        <v>5135</v>
      </c>
      <c r="E8" s="22">
        <v>2418</v>
      </c>
      <c r="F8" s="22">
        <v>3550</v>
      </c>
      <c r="G8" s="22">
        <v>2109</v>
      </c>
      <c r="H8" s="22">
        <v>1441</v>
      </c>
      <c r="I8" s="22">
        <v>4003</v>
      </c>
      <c r="J8" s="22">
        <v>3026</v>
      </c>
      <c r="K8" s="23">
        <v>977</v>
      </c>
    </row>
    <row r="9" spans="1:11" ht="17.25" thickBot="1" x14ac:dyDescent="0.3">
      <c r="A9" s="27" t="s">
        <v>13</v>
      </c>
      <c r="B9" s="21">
        <v>18.22</v>
      </c>
      <c r="C9" s="22">
        <v>12763</v>
      </c>
      <c r="D9" s="22">
        <v>8486</v>
      </c>
      <c r="E9" s="22">
        <v>4277</v>
      </c>
      <c r="F9" s="22">
        <v>5193</v>
      </c>
      <c r="G9" s="22">
        <v>3103</v>
      </c>
      <c r="H9" s="22">
        <v>2090</v>
      </c>
      <c r="I9" s="22">
        <v>7570</v>
      </c>
      <c r="J9" s="22">
        <v>5383</v>
      </c>
      <c r="K9" s="22">
        <v>2187</v>
      </c>
    </row>
    <row r="10" spans="1:11" ht="17.25" thickBot="1" x14ac:dyDescent="0.3">
      <c r="A10" s="27" t="s">
        <v>14</v>
      </c>
      <c r="B10" s="21">
        <v>20.51</v>
      </c>
      <c r="C10" s="22">
        <v>14372</v>
      </c>
      <c r="D10" s="22">
        <v>8679</v>
      </c>
      <c r="E10" s="22">
        <v>5693</v>
      </c>
      <c r="F10" s="22">
        <v>4714</v>
      </c>
      <c r="G10" s="22">
        <v>2866</v>
      </c>
      <c r="H10" s="22">
        <v>1848</v>
      </c>
      <c r="I10" s="22">
        <v>9658</v>
      </c>
      <c r="J10" s="22">
        <v>5018</v>
      </c>
      <c r="K10" s="22">
        <v>5532</v>
      </c>
    </row>
    <row r="11" spans="1:11" ht="17.25" thickBot="1" x14ac:dyDescent="0.35">
      <c r="A11" s="27" t="s">
        <v>15</v>
      </c>
      <c r="B11" s="21">
        <v>20.61</v>
      </c>
      <c r="C11" s="32">
        <v>14439</v>
      </c>
      <c r="D11" s="32">
        <v>7091</v>
      </c>
      <c r="E11" s="32">
        <v>7348</v>
      </c>
      <c r="F11" s="32">
        <v>3889</v>
      </c>
      <c r="G11" s="32">
        <v>2073</v>
      </c>
      <c r="H11" s="32">
        <v>1816</v>
      </c>
      <c r="I11" s="32">
        <v>10550</v>
      </c>
      <c r="J11" s="32">
        <v>5018</v>
      </c>
      <c r="K11" s="32">
        <v>5532</v>
      </c>
    </row>
    <row r="12" spans="1:11" ht="17.25" thickBot="1" x14ac:dyDescent="0.3">
      <c r="A12" s="27" t="s">
        <v>16</v>
      </c>
      <c r="B12" s="21">
        <v>12.93</v>
      </c>
      <c r="C12" s="22">
        <v>9062</v>
      </c>
      <c r="D12" s="22">
        <v>3181</v>
      </c>
      <c r="E12" s="22">
        <v>5881</v>
      </c>
      <c r="F12" s="22">
        <v>2178</v>
      </c>
      <c r="G12" s="22">
        <v>837</v>
      </c>
      <c r="H12" s="22">
        <v>1341</v>
      </c>
      <c r="I12" s="22">
        <v>6884</v>
      </c>
      <c r="J12" s="22">
        <v>2344</v>
      </c>
      <c r="K12" s="22">
        <v>4540</v>
      </c>
    </row>
    <row r="13" spans="1:11" ht="17.25" thickBot="1" x14ac:dyDescent="0.3">
      <c r="A13" s="27" t="s">
        <v>17</v>
      </c>
      <c r="B13" s="21">
        <v>2.09</v>
      </c>
      <c r="C13" s="22">
        <v>1461</v>
      </c>
      <c r="D13" s="23">
        <v>370</v>
      </c>
      <c r="E13" s="22">
        <v>1091</v>
      </c>
      <c r="F13" s="22">
        <v>339</v>
      </c>
      <c r="G13" s="22">
        <v>95</v>
      </c>
      <c r="H13" s="22">
        <v>244</v>
      </c>
      <c r="I13" s="22">
        <v>1122</v>
      </c>
      <c r="J13" s="22">
        <v>275</v>
      </c>
      <c r="K13" s="22">
        <v>847</v>
      </c>
    </row>
    <row r="14" spans="1:11" ht="17.25" thickBot="1" x14ac:dyDescent="0.35">
      <c r="A14" s="27" t="s">
        <v>18</v>
      </c>
      <c r="B14" s="21">
        <v>0.04</v>
      </c>
      <c r="C14" s="21">
        <v>25</v>
      </c>
      <c r="D14" s="21">
        <v>4</v>
      </c>
      <c r="E14" s="21">
        <v>21</v>
      </c>
      <c r="F14" s="21">
        <v>10</v>
      </c>
      <c r="G14" s="21">
        <v>4</v>
      </c>
      <c r="H14" s="21">
        <v>6</v>
      </c>
      <c r="I14" s="21">
        <v>15</v>
      </c>
      <c r="J14" s="21">
        <v>0</v>
      </c>
      <c r="K14" s="21">
        <v>15</v>
      </c>
    </row>
  </sheetData>
  <mergeCells count="5">
    <mergeCell ref="A1:A2"/>
    <mergeCell ref="B1:B2"/>
    <mergeCell ref="C1:E1"/>
    <mergeCell ref="F1:H1"/>
    <mergeCell ref="I1:K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sqref="A1:A2"/>
    </sheetView>
  </sheetViews>
  <sheetFormatPr defaultRowHeight="16.5" x14ac:dyDescent="0.3"/>
  <sheetData>
    <row r="1" spans="1:11" ht="17.25" thickBot="1" x14ac:dyDescent="0.35">
      <c r="A1" s="44" t="s">
        <v>0</v>
      </c>
      <c r="B1" s="46" t="s">
        <v>1</v>
      </c>
      <c r="C1" s="46" t="s">
        <v>2</v>
      </c>
      <c r="D1" s="46"/>
      <c r="E1" s="46"/>
      <c r="F1" s="46" t="s">
        <v>3</v>
      </c>
      <c r="G1" s="46"/>
      <c r="H1" s="46"/>
      <c r="I1" s="46" t="s">
        <v>4</v>
      </c>
      <c r="J1" s="46"/>
      <c r="K1" s="46"/>
    </row>
    <row r="2" spans="1:11" ht="17.25" thickBot="1" x14ac:dyDescent="0.35">
      <c r="A2" s="45"/>
      <c r="B2" s="46"/>
      <c r="C2" s="25" t="s">
        <v>5</v>
      </c>
      <c r="D2" s="25" t="s">
        <v>6</v>
      </c>
      <c r="E2" s="25" t="s">
        <v>7</v>
      </c>
      <c r="F2" s="25" t="s">
        <v>5</v>
      </c>
      <c r="G2" s="25" t="s">
        <v>6</v>
      </c>
      <c r="H2" s="25" t="s">
        <v>7</v>
      </c>
      <c r="I2" s="25" t="s">
        <v>5</v>
      </c>
      <c r="J2" s="25" t="s">
        <v>6</v>
      </c>
      <c r="K2" s="25" t="s">
        <v>7</v>
      </c>
    </row>
    <row r="3" spans="1:11" ht="17.25" thickBot="1" x14ac:dyDescent="0.35">
      <c r="A3" s="33" t="s">
        <v>8</v>
      </c>
      <c r="B3" s="13">
        <v>100</v>
      </c>
      <c r="C3" s="36">
        <v>69819</v>
      </c>
      <c r="D3" s="36">
        <v>39549</v>
      </c>
      <c r="E3" s="36">
        <v>30270</v>
      </c>
      <c r="F3" s="36">
        <v>27794</v>
      </c>
      <c r="G3" s="36">
        <v>16109</v>
      </c>
      <c r="H3" s="36">
        <v>11685</v>
      </c>
      <c r="I3" s="36">
        <v>42025</v>
      </c>
      <c r="J3" s="36">
        <v>23440</v>
      </c>
      <c r="K3" s="36">
        <v>18585</v>
      </c>
    </row>
    <row r="4" spans="1:11" ht="17.25" thickBot="1" x14ac:dyDescent="0.3">
      <c r="A4" s="33" t="s">
        <v>9</v>
      </c>
      <c r="B4" s="13">
        <v>1.34</v>
      </c>
      <c r="C4" s="14">
        <v>939</v>
      </c>
      <c r="D4" s="14">
        <v>641</v>
      </c>
      <c r="E4" s="14">
        <v>298</v>
      </c>
      <c r="F4" s="14">
        <v>799</v>
      </c>
      <c r="G4" s="14">
        <v>555</v>
      </c>
      <c r="H4" s="14">
        <v>244</v>
      </c>
      <c r="I4" s="14">
        <v>140</v>
      </c>
      <c r="J4" s="14">
        <v>86</v>
      </c>
      <c r="K4" s="14">
        <v>54</v>
      </c>
    </row>
    <row r="5" spans="1:11" ht="17.25" thickBot="1" x14ac:dyDescent="0.3">
      <c r="A5" s="34" t="s">
        <v>20</v>
      </c>
      <c r="B5" s="13">
        <v>3.02</v>
      </c>
      <c r="C5" s="14">
        <v>2106</v>
      </c>
      <c r="D5" s="14">
        <v>1390</v>
      </c>
      <c r="E5" s="15">
        <v>716</v>
      </c>
      <c r="F5" s="14">
        <v>1859</v>
      </c>
      <c r="G5" s="14">
        <v>1253</v>
      </c>
      <c r="H5" s="15">
        <v>606</v>
      </c>
      <c r="I5" s="15">
        <v>247</v>
      </c>
      <c r="J5" s="15">
        <v>137</v>
      </c>
      <c r="K5" s="15">
        <v>110</v>
      </c>
    </row>
    <row r="6" spans="1:11" ht="17.25" thickBot="1" x14ac:dyDescent="0.3">
      <c r="A6" s="35" t="s">
        <v>10</v>
      </c>
      <c r="B6" s="13">
        <v>4.83</v>
      </c>
      <c r="C6" s="14">
        <v>3374</v>
      </c>
      <c r="D6" s="14">
        <v>2105</v>
      </c>
      <c r="E6" s="14">
        <v>1269</v>
      </c>
      <c r="F6" s="14">
        <v>2769</v>
      </c>
      <c r="G6" s="14">
        <v>1730</v>
      </c>
      <c r="H6" s="14">
        <v>1039</v>
      </c>
      <c r="I6" s="15">
        <v>605</v>
      </c>
      <c r="J6" s="15">
        <v>375</v>
      </c>
      <c r="K6" s="15">
        <v>230</v>
      </c>
    </row>
    <row r="7" spans="1:11" ht="17.25" thickBot="1" x14ac:dyDescent="0.3">
      <c r="A7" s="24" t="s">
        <v>11</v>
      </c>
      <c r="B7" s="13">
        <v>5.45</v>
      </c>
      <c r="C7" s="14">
        <v>3803</v>
      </c>
      <c r="D7" s="14">
        <v>2426</v>
      </c>
      <c r="E7" s="14">
        <v>1377</v>
      </c>
      <c r="F7" s="14">
        <v>2513</v>
      </c>
      <c r="G7" s="14">
        <v>1495</v>
      </c>
      <c r="H7" s="14">
        <v>1018</v>
      </c>
      <c r="I7" s="14">
        <v>1290</v>
      </c>
      <c r="J7" s="15">
        <v>931</v>
      </c>
      <c r="K7" s="15">
        <v>359</v>
      </c>
    </row>
    <row r="8" spans="1:11" ht="17.25" thickBot="1" x14ac:dyDescent="0.3">
      <c r="A8" s="24" t="s">
        <v>12</v>
      </c>
      <c r="B8" s="13">
        <v>10.4</v>
      </c>
      <c r="C8" s="14">
        <v>7259</v>
      </c>
      <c r="D8" s="14">
        <v>4904</v>
      </c>
      <c r="E8" s="14">
        <v>2355</v>
      </c>
      <c r="F8" s="14">
        <v>3516</v>
      </c>
      <c r="G8" s="14">
        <v>2069</v>
      </c>
      <c r="H8" s="14">
        <v>1447</v>
      </c>
      <c r="I8" s="14">
        <v>3743</v>
      </c>
      <c r="J8" s="14">
        <v>2835</v>
      </c>
      <c r="K8" s="15">
        <v>908</v>
      </c>
    </row>
    <row r="9" spans="1:11" ht="17.25" thickBot="1" x14ac:dyDescent="0.3">
      <c r="A9" s="24" t="s">
        <v>13</v>
      </c>
      <c r="B9" s="13">
        <v>17.510000000000002</v>
      </c>
      <c r="C9" s="14">
        <f t="shared" ref="C9:C14" si="0">D9+E9</f>
        <v>12223</v>
      </c>
      <c r="D9" s="14">
        <v>8192</v>
      </c>
      <c r="E9" s="14">
        <v>4031</v>
      </c>
      <c r="F9" s="14">
        <f t="shared" ref="F9:F14" si="1">G9+H9</f>
        <v>5060</v>
      </c>
      <c r="G9" s="14">
        <v>3048</v>
      </c>
      <c r="H9" s="14">
        <v>2012</v>
      </c>
      <c r="I9" s="14">
        <f t="shared" ref="I9:I14" si="2">J9+K9</f>
        <v>7163</v>
      </c>
      <c r="J9" s="14">
        <v>5144</v>
      </c>
      <c r="K9" s="14">
        <v>2019</v>
      </c>
    </row>
    <row r="10" spans="1:11" ht="17.25" thickBot="1" x14ac:dyDescent="0.3">
      <c r="A10" s="24" t="s">
        <v>14</v>
      </c>
      <c r="B10" s="13">
        <v>21.16</v>
      </c>
      <c r="C10" s="14">
        <f t="shared" si="0"/>
        <v>14776</v>
      </c>
      <c r="D10" s="14">
        <v>8935</v>
      </c>
      <c r="E10" s="14">
        <v>5841</v>
      </c>
      <c r="F10" s="14">
        <f t="shared" si="1"/>
        <v>4913</v>
      </c>
      <c r="G10" s="14">
        <v>2954</v>
      </c>
      <c r="H10" s="14">
        <v>1959</v>
      </c>
      <c r="I10" s="14">
        <f t="shared" si="2"/>
        <v>9863</v>
      </c>
      <c r="J10" s="14">
        <v>5981</v>
      </c>
      <c r="K10" s="14">
        <v>3882</v>
      </c>
    </row>
    <row r="11" spans="1:11" ht="17.25" thickBot="1" x14ac:dyDescent="0.3">
      <c r="A11" s="24" t="s">
        <v>15</v>
      </c>
      <c r="B11" s="13">
        <v>20.23</v>
      </c>
      <c r="C11" s="14">
        <f t="shared" si="0"/>
        <v>14122</v>
      </c>
      <c r="D11" s="14">
        <v>7074</v>
      </c>
      <c r="E11" s="14">
        <v>7048</v>
      </c>
      <c r="F11" s="14">
        <f t="shared" si="1"/>
        <v>3738</v>
      </c>
      <c r="G11" s="14">
        <v>2003</v>
      </c>
      <c r="H11" s="14">
        <v>1735</v>
      </c>
      <c r="I11" s="14">
        <f t="shared" si="2"/>
        <v>10384</v>
      </c>
      <c r="J11" s="14">
        <v>5071</v>
      </c>
      <c r="K11" s="14">
        <v>5313</v>
      </c>
    </row>
    <row r="12" spans="1:11" ht="17.25" thickBot="1" x14ac:dyDescent="0.3">
      <c r="A12" s="24" t="s">
        <v>16</v>
      </c>
      <c r="B12" s="13">
        <v>13.76</v>
      </c>
      <c r="C12" s="14">
        <f t="shared" si="0"/>
        <v>9609</v>
      </c>
      <c r="D12" s="14">
        <v>3473</v>
      </c>
      <c r="E12" s="14">
        <v>6136</v>
      </c>
      <c r="F12" s="14">
        <f t="shared" si="1"/>
        <v>2269</v>
      </c>
      <c r="G12" s="15">
        <v>896</v>
      </c>
      <c r="H12" s="14">
        <v>1373</v>
      </c>
      <c r="I12" s="14">
        <f t="shared" si="2"/>
        <v>7340</v>
      </c>
      <c r="J12" s="14">
        <v>2577</v>
      </c>
      <c r="K12" s="14">
        <v>4763</v>
      </c>
    </row>
    <row r="13" spans="1:11" ht="17.25" thickBot="1" x14ac:dyDescent="0.3">
      <c r="A13" s="24" t="s">
        <v>17</v>
      </c>
      <c r="B13" s="13">
        <v>2.2599999999999998</v>
      </c>
      <c r="C13" s="14">
        <f t="shared" si="0"/>
        <v>1578</v>
      </c>
      <c r="D13" s="15">
        <v>402</v>
      </c>
      <c r="E13" s="14">
        <v>1176</v>
      </c>
      <c r="F13" s="15">
        <f t="shared" si="1"/>
        <v>350</v>
      </c>
      <c r="G13" s="15">
        <v>103</v>
      </c>
      <c r="H13" s="15">
        <v>247</v>
      </c>
      <c r="I13" s="14">
        <f t="shared" si="2"/>
        <v>1228</v>
      </c>
      <c r="J13" s="15">
        <v>299</v>
      </c>
      <c r="K13" s="15">
        <v>929</v>
      </c>
    </row>
    <row r="14" spans="1:11" ht="17.25" thickBot="1" x14ac:dyDescent="0.35">
      <c r="A14" s="24" t="s">
        <v>18</v>
      </c>
      <c r="B14" s="13">
        <v>0.04</v>
      </c>
      <c r="C14" s="13">
        <f t="shared" si="0"/>
        <v>30</v>
      </c>
      <c r="D14" s="13">
        <v>7</v>
      </c>
      <c r="E14" s="13">
        <v>23</v>
      </c>
      <c r="F14" s="13">
        <f t="shared" si="1"/>
        <v>8</v>
      </c>
      <c r="G14" s="13">
        <v>3</v>
      </c>
      <c r="H14" s="13">
        <v>5</v>
      </c>
      <c r="I14" s="13">
        <f t="shared" si="2"/>
        <v>22</v>
      </c>
      <c r="J14" s="13">
        <v>4</v>
      </c>
      <c r="K14" s="13">
        <v>18</v>
      </c>
    </row>
  </sheetData>
  <mergeCells count="5">
    <mergeCell ref="A1:A2"/>
    <mergeCell ref="B1:B2"/>
    <mergeCell ref="C1:E1"/>
    <mergeCell ref="F1:H1"/>
    <mergeCell ref="I1:K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sqref="A1:A2"/>
    </sheetView>
  </sheetViews>
  <sheetFormatPr defaultRowHeight="16.5" x14ac:dyDescent="0.3"/>
  <sheetData>
    <row r="1" spans="1:11" ht="17.25" thickBot="1" x14ac:dyDescent="0.35">
      <c r="A1" s="44" t="s">
        <v>0</v>
      </c>
      <c r="B1" s="46" t="s">
        <v>1</v>
      </c>
      <c r="C1" s="46" t="s">
        <v>2</v>
      </c>
      <c r="D1" s="46"/>
      <c r="E1" s="46"/>
      <c r="F1" s="46" t="s">
        <v>3</v>
      </c>
      <c r="G1" s="46"/>
      <c r="H1" s="46"/>
      <c r="I1" s="46" t="s">
        <v>4</v>
      </c>
      <c r="J1" s="46"/>
      <c r="K1" s="46"/>
    </row>
    <row r="2" spans="1:11" ht="17.25" thickBot="1" x14ac:dyDescent="0.35">
      <c r="A2" s="45"/>
      <c r="B2" s="46"/>
      <c r="C2" s="25" t="s">
        <v>5</v>
      </c>
      <c r="D2" s="25" t="s">
        <v>6</v>
      </c>
      <c r="E2" s="25" t="s">
        <v>7</v>
      </c>
      <c r="F2" s="25" t="s">
        <v>5</v>
      </c>
      <c r="G2" s="25" t="s">
        <v>6</v>
      </c>
      <c r="H2" s="25" t="s">
        <v>7</v>
      </c>
      <c r="I2" s="25" t="s">
        <v>5</v>
      </c>
      <c r="J2" s="25" t="s">
        <v>6</v>
      </c>
      <c r="K2" s="25" t="s">
        <v>7</v>
      </c>
    </row>
    <row r="3" spans="1:11" ht="17.25" thickBot="1" x14ac:dyDescent="0.35">
      <c r="A3" s="33" t="s">
        <v>8</v>
      </c>
      <c r="B3" s="13">
        <v>100</v>
      </c>
      <c r="C3" s="36">
        <v>69476</v>
      </c>
      <c r="D3" s="36">
        <v>39473</v>
      </c>
      <c r="E3" s="36">
        <v>30003</v>
      </c>
      <c r="F3" s="36">
        <v>27720</v>
      </c>
      <c r="G3" s="36">
        <v>16129</v>
      </c>
      <c r="H3" s="36">
        <v>11591</v>
      </c>
      <c r="I3" s="36">
        <v>41756</v>
      </c>
      <c r="J3" s="36">
        <v>23344</v>
      </c>
      <c r="K3" s="36">
        <v>18412</v>
      </c>
    </row>
    <row r="4" spans="1:11" ht="17.25" thickBot="1" x14ac:dyDescent="0.3">
      <c r="A4" s="33" t="s">
        <v>9</v>
      </c>
      <c r="B4" s="13">
        <v>1.4</v>
      </c>
      <c r="C4" s="37">
        <f t="shared" ref="C4:C14" si="0">D4+E4</f>
        <v>971</v>
      </c>
      <c r="D4" s="37">
        <v>659</v>
      </c>
      <c r="E4" s="37">
        <v>312</v>
      </c>
      <c r="F4" s="37">
        <f t="shared" ref="F4:F14" si="1">G4+H4</f>
        <v>817</v>
      </c>
      <c r="G4" s="37">
        <v>558</v>
      </c>
      <c r="H4" s="37">
        <v>259</v>
      </c>
      <c r="I4" s="37">
        <f t="shared" ref="I4:I14" si="2">J4+K4</f>
        <v>154</v>
      </c>
      <c r="J4" s="37">
        <v>101</v>
      </c>
      <c r="K4" s="37">
        <v>53</v>
      </c>
    </row>
    <row r="5" spans="1:11" ht="17.25" thickBot="1" x14ac:dyDescent="0.3">
      <c r="A5" s="34" t="s">
        <v>19</v>
      </c>
      <c r="B5" s="13">
        <v>3.11</v>
      </c>
      <c r="C5" s="14">
        <f t="shared" si="0"/>
        <v>2164</v>
      </c>
      <c r="D5" s="14">
        <v>1444</v>
      </c>
      <c r="E5" s="15">
        <v>720</v>
      </c>
      <c r="F5" s="14">
        <f t="shared" si="1"/>
        <v>1914</v>
      </c>
      <c r="G5" s="14">
        <v>1300</v>
      </c>
      <c r="H5" s="15">
        <v>614</v>
      </c>
      <c r="I5" s="15">
        <f t="shared" si="2"/>
        <v>250</v>
      </c>
      <c r="J5" s="15">
        <v>144</v>
      </c>
      <c r="K5" s="15">
        <v>106</v>
      </c>
    </row>
    <row r="6" spans="1:11" ht="17.25" thickBot="1" x14ac:dyDescent="0.3">
      <c r="A6" s="33" t="s">
        <v>10</v>
      </c>
      <c r="B6" s="13">
        <v>4.74</v>
      </c>
      <c r="C6" s="14">
        <f t="shared" si="0"/>
        <v>3294</v>
      </c>
      <c r="D6" s="14">
        <v>2061</v>
      </c>
      <c r="E6" s="14">
        <v>1233</v>
      </c>
      <c r="F6" s="14">
        <f t="shared" si="1"/>
        <v>2715</v>
      </c>
      <c r="G6" s="14">
        <v>1706</v>
      </c>
      <c r="H6" s="14">
        <v>1009</v>
      </c>
      <c r="I6" s="15">
        <f t="shared" si="2"/>
        <v>579</v>
      </c>
      <c r="J6" s="15">
        <v>355</v>
      </c>
      <c r="K6" s="15">
        <v>224</v>
      </c>
    </row>
    <row r="7" spans="1:11" ht="17.25" thickBot="1" x14ac:dyDescent="0.3">
      <c r="A7" s="33" t="s">
        <v>11</v>
      </c>
      <c r="B7" s="13">
        <v>5.3</v>
      </c>
      <c r="C7" s="14">
        <f t="shared" si="0"/>
        <v>3684</v>
      </c>
      <c r="D7" s="14">
        <v>2311</v>
      </c>
      <c r="E7" s="14">
        <v>1373</v>
      </c>
      <c r="F7" s="14">
        <f t="shared" si="1"/>
        <v>2523</v>
      </c>
      <c r="G7" s="14">
        <v>1491</v>
      </c>
      <c r="H7" s="14">
        <v>1032</v>
      </c>
      <c r="I7" s="14">
        <f t="shared" si="2"/>
        <v>1161</v>
      </c>
      <c r="J7" s="15">
        <v>820</v>
      </c>
      <c r="K7" s="15">
        <v>341</v>
      </c>
    </row>
    <row r="8" spans="1:11" ht="17.25" thickBot="1" x14ac:dyDescent="0.3">
      <c r="A8" s="33" t="s">
        <v>12</v>
      </c>
      <c r="B8" s="13">
        <v>9.9700000000000006</v>
      </c>
      <c r="C8" s="14">
        <f t="shared" si="0"/>
        <v>6928</v>
      </c>
      <c r="D8" s="14">
        <v>4688</v>
      </c>
      <c r="E8" s="14">
        <v>2240</v>
      </c>
      <c r="F8" s="14">
        <f t="shared" si="1"/>
        <v>3403</v>
      </c>
      <c r="G8" s="14">
        <v>2007</v>
      </c>
      <c r="H8" s="14">
        <v>1396</v>
      </c>
      <c r="I8" s="14">
        <f t="shared" si="2"/>
        <v>3525</v>
      </c>
      <c r="J8" s="14">
        <v>2681</v>
      </c>
      <c r="K8" s="15">
        <v>844</v>
      </c>
    </row>
    <row r="9" spans="1:11" ht="17.25" thickBot="1" x14ac:dyDescent="0.3">
      <c r="A9" s="33" t="s">
        <v>13</v>
      </c>
      <c r="B9" s="13">
        <v>17.100000000000001</v>
      </c>
      <c r="C9" s="14">
        <f t="shared" si="0"/>
        <v>11880</v>
      </c>
      <c r="D9" s="14">
        <v>7949</v>
      </c>
      <c r="E9" s="14">
        <v>3931</v>
      </c>
      <c r="F9" s="14">
        <f t="shared" si="1"/>
        <v>5060</v>
      </c>
      <c r="G9" s="14">
        <v>3033</v>
      </c>
      <c r="H9" s="14">
        <v>2027</v>
      </c>
      <c r="I9" s="14">
        <f t="shared" si="2"/>
        <v>6820</v>
      </c>
      <c r="J9" s="14">
        <v>4916</v>
      </c>
      <c r="K9" s="14">
        <v>1904</v>
      </c>
    </row>
    <row r="10" spans="1:11" ht="17.25" thickBot="1" x14ac:dyDescent="0.3">
      <c r="A10" s="35" t="s">
        <v>14</v>
      </c>
      <c r="B10" s="13">
        <v>21.39</v>
      </c>
      <c r="C10" s="14">
        <f t="shared" si="0"/>
        <v>14859</v>
      </c>
      <c r="D10" s="14">
        <v>9109</v>
      </c>
      <c r="E10" s="14">
        <v>5750</v>
      </c>
      <c r="F10" s="14">
        <f t="shared" si="1"/>
        <v>4969</v>
      </c>
      <c r="G10" s="14">
        <v>3001</v>
      </c>
      <c r="H10" s="14">
        <v>1968</v>
      </c>
      <c r="I10" s="14">
        <f t="shared" si="2"/>
        <v>9890</v>
      </c>
      <c r="J10" s="14">
        <v>6108</v>
      </c>
      <c r="K10" s="14">
        <v>3782</v>
      </c>
    </row>
    <row r="11" spans="1:11" ht="17.25" thickBot="1" x14ac:dyDescent="0.3">
      <c r="A11" s="24" t="s">
        <v>15</v>
      </c>
      <c r="B11" s="13">
        <v>19.68</v>
      </c>
      <c r="C11" s="14">
        <f t="shared" si="0"/>
        <v>13676</v>
      </c>
      <c r="D11" s="14">
        <v>6976</v>
      </c>
      <c r="E11" s="14">
        <v>6700</v>
      </c>
      <c r="F11" s="14">
        <f t="shared" si="1"/>
        <v>3580</v>
      </c>
      <c r="G11" s="14">
        <v>1959</v>
      </c>
      <c r="H11" s="14">
        <v>1621</v>
      </c>
      <c r="I11" s="14">
        <f t="shared" si="2"/>
        <v>10096</v>
      </c>
      <c r="J11" s="14">
        <v>5017</v>
      </c>
      <c r="K11" s="14">
        <v>5079</v>
      </c>
    </row>
    <row r="12" spans="1:11" ht="17.25" thickBot="1" x14ac:dyDescent="0.3">
      <c r="A12" s="24" t="s">
        <v>16</v>
      </c>
      <c r="B12" s="13">
        <v>14.79</v>
      </c>
      <c r="C12" s="14">
        <f t="shared" si="0"/>
        <v>10273</v>
      </c>
      <c r="D12" s="14">
        <v>3820</v>
      </c>
      <c r="E12" s="14">
        <v>6453</v>
      </c>
      <c r="F12" s="14">
        <f t="shared" si="1"/>
        <v>2375</v>
      </c>
      <c r="G12" s="15">
        <v>961</v>
      </c>
      <c r="H12" s="14">
        <v>1414</v>
      </c>
      <c r="I12" s="14">
        <f t="shared" si="2"/>
        <v>7898</v>
      </c>
      <c r="J12" s="14">
        <v>2859</v>
      </c>
      <c r="K12" s="14">
        <v>5039</v>
      </c>
    </row>
    <row r="13" spans="1:11" ht="17.25" thickBot="1" x14ac:dyDescent="0.3">
      <c r="A13" s="24" t="s">
        <v>17</v>
      </c>
      <c r="B13" s="13">
        <v>2.4500000000000002</v>
      </c>
      <c r="C13" s="14">
        <f t="shared" si="0"/>
        <v>1704</v>
      </c>
      <c r="D13" s="15">
        <v>450</v>
      </c>
      <c r="E13" s="14">
        <v>1254</v>
      </c>
      <c r="F13" s="15">
        <f t="shared" si="1"/>
        <v>356</v>
      </c>
      <c r="G13" s="15">
        <v>111</v>
      </c>
      <c r="H13" s="15">
        <v>245</v>
      </c>
      <c r="I13" s="14">
        <f t="shared" si="2"/>
        <v>1348</v>
      </c>
      <c r="J13" s="15">
        <v>339</v>
      </c>
      <c r="K13" s="14">
        <v>1009</v>
      </c>
    </row>
    <row r="14" spans="1:11" ht="17.25" thickBot="1" x14ac:dyDescent="0.35">
      <c r="A14" s="24" t="s">
        <v>18</v>
      </c>
      <c r="B14" s="13">
        <v>0.06</v>
      </c>
      <c r="C14" s="13">
        <f t="shared" si="0"/>
        <v>43</v>
      </c>
      <c r="D14" s="13">
        <v>6</v>
      </c>
      <c r="E14" s="13">
        <v>37</v>
      </c>
      <c r="F14" s="13">
        <f t="shared" si="1"/>
        <v>8</v>
      </c>
      <c r="G14" s="13">
        <v>2</v>
      </c>
      <c r="H14" s="13">
        <v>6</v>
      </c>
      <c r="I14" s="13">
        <f t="shared" si="2"/>
        <v>35</v>
      </c>
      <c r="J14" s="13">
        <v>4</v>
      </c>
      <c r="K14" s="13">
        <v>31</v>
      </c>
    </row>
  </sheetData>
  <mergeCells count="5">
    <mergeCell ref="A1:A2"/>
    <mergeCell ref="B1:B2"/>
    <mergeCell ref="C1:E1"/>
    <mergeCell ref="F1:H1"/>
    <mergeCell ref="I1:K1"/>
  </mergeCells>
  <phoneticPr fontId="1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sqref="A1:A2"/>
    </sheetView>
  </sheetViews>
  <sheetFormatPr defaultRowHeight="16.5" x14ac:dyDescent="0.3"/>
  <sheetData>
    <row r="1" spans="1:11" ht="17.25" thickBot="1" x14ac:dyDescent="0.35">
      <c r="A1" s="49" t="s">
        <v>0</v>
      </c>
      <c r="B1" s="51" t="s">
        <v>1</v>
      </c>
      <c r="C1" s="53" t="s">
        <v>2</v>
      </c>
      <c r="D1" s="54"/>
      <c r="E1" s="55"/>
      <c r="F1" s="53" t="s">
        <v>3</v>
      </c>
      <c r="G1" s="54"/>
      <c r="H1" s="55"/>
      <c r="I1" s="53" t="s">
        <v>4</v>
      </c>
      <c r="J1" s="54"/>
      <c r="K1" s="54"/>
    </row>
    <row r="2" spans="1:11" ht="17.25" thickBot="1" x14ac:dyDescent="0.35">
      <c r="A2" s="50"/>
      <c r="B2" s="52"/>
      <c r="C2" s="1" t="s">
        <v>5</v>
      </c>
      <c r="D2" s="1" t="s">
        <v>6</v>
      </c>
      <c r="E2" s="1" t="s">
        <v>7</v>
      </c>
      <c r="F2" s="1" t="s">
        <v>5</v>
      </c>
      <c r="G2" s="1" t="s">
        <v>6</v>
      </c>
      <c r="H2" s="1" t="s">
        <v>7</v>
      </c>
      <c r="I2" s="1" t="s">
        <v>5</v>
      </c>
      <c r="J2" s="1" t="s">
        <v>6</v>
      </c>
      <c r="K2" s="2" t="s">
        <v>7</v>
      </c>
    </row>
    <row r="3" spans="1:11" ht="17.25" thickBot="1" x14ac:dyDescent="0.35">
      <c r="A3" s="3" t="s">
        <v>8</v>
      </c>
      <c r="B3" s="4">
        <v>100</v>
      </c>
      <c r="C3" s="5">
        <v>69442</v>
      </c>
      <c r="D3" s="5">
        <v>39443</v>
      </c>
      <c r="E3" s="5">
        <v>30009</v>
      </c>
      <c r="F3" s="5">
        <v>27732</v>
      </c>
      <c r="G3" s="5">
        <v>16131</v>
      </c>
      <c r="H3" s="5">
        <v>11601</v>
      </c>
      <c r="I3" s="5">
        <v>41710</v>
      </c>
      <c r="J3" s="5">
        <v>23302</v>
      </c>
      <c r="K3" s="6">
        <v>18408</v>
      </c>
    </row>
    <row r="4" spans="1:11" ht="17.25" thickBot="1" x14ac:dyDescent="0.3">
      <c r="A4" s="3" t="s">
        <v>9</v>
      </c>
      <c r="B4" s="4">
        <v>1.5</v>
      </c>
      <c r="C4" s="7">
        <v>1034</v>
      </c>
      <c r="D4" s="8">
        <v>705</v>
      </c>
      <c r="E4" s="8">
        <v>329</v>
      </c>
      <c r="F4" s="8">
        <v>870</v>
      </c>
      <c r="G4" s="8">
        <v>597</v>
      </c>
      <c r="H4" s="8">
        <v>273</v>
      </c>
      <c r="I4" s="8">
        <v>164</v>
      </c>
      <c r="J4" s="8">
        <v>108</v>
      </c>
      <c r="K4" s="9">
        <v>56</v>
      </c>
    </row>
    <row r="5" spans="1:11" ht="17.25" thickBot="1" x14ac:dyDescent="0.3">
      <c r="A5" s="11" t="s">
        <v>20</v>
      </c>
      <c r="B5" s="4">
        <v>3.1</v>
      </c>
      <c r="C5" s="7">
        <v>2161</v>
      </c>
      <c r="D5" s="7">
        <v>1440</v>
      </c>
      <c r="E5" s="8">
        <v>721</v>
      </c>
      <c r="F5" s="7">
        <v>1912</v>
      </c>
      <c r="G5" s="7">
        <v>1297</v>
      </c>
      <c r="H5" s="8">
        <v>615</v>
      </c>
      <c r="I5" s="8">
        <v>249</v>
      </c>
      <c r="J5" s="8">
        <v>143</v>
      </c>
      <c r="K5" s="9">
        <v>106</v>
      </c>
    </row>
    <row r="6" spans="1:11" ht="17.25" thickBot="1" x14ac:dyDescent="0.3">
      <c r="A6" s="3" t="s">
        <v>10</v>
      </c>
      <c r="B6" s="4">
        <v>4.7</v>
      </c>
      <c r="C6" s="7">
        <v>3286</v>
      </c>
      <c r="D6" s="7">
        <v>2042</v>
      </c>
      <c r="E6" s="7">
        <v>1244</v>
      </c>
      <c r="F6" s="7">
        <v>2726</v>
      </c>
      <c r="G6" s="7">
        <v>1709</v>
      </c>
      <c r="H6" s="7">
        <v>1017</v>
      </c>
      <c r="I6" s="8">
        <v>506</v>
      </c>
      <c r="J6" s="8">
        <v>333</v>
      </c>
      <c r="K6" s="9">
        <v>227</v>
      </c>
    </row>
    <row r="7" spans="1:11" ht="17.25" thickBot="1" x14ac:dyDescent="0.3">
      <c r="A7" s="3" t="s">
        <v>11</v>
      </c>
      <c r="B7" s="4">
        <v>5.2</v>
      </c>
      <c r="C7" s="7">
        <v>3625</v>
      </c>
      <c r="D7" s="7">
        <v>2270</v>
      </c>
      <c r="E7" s="7">
        <v>1355</v>
      </c>
      <c r="F7" s="7">
        <v>2529</v>
      </c>
      <c r="G7" s="7">
        <v>1504</v>
      </c>
      <c r="H7" s="7">
        <v>1025</v>
      </c>
      <c r="I7" s="7">
        <v>1096</v>
      </c>
      <c r="J7" s="8">
        <v>766</v>
      </c>
      <c r="K7" s="9">
        <v>330</v>
      </c>
    </row>
    <row r="8" spans="1:11" ht="17.25" thickBot="1" x14ac:dyDescent="0.3">
      <c r="A8" s="3" t="s">
        <v>12</v>
      </c>
      <c r="B8" s="4">
        <v>9.8000000000000007</v>
      </c>
      <c r="C8" s="7">
        <v>6797</v>
      </c>
      <c r="D8" s="7">
        <v>4577</v>
      </c>
      <c r="E8" s="7">
        <v>2220</v>
      </c>
      <c r="F8" s="7">
        <v>3360</v>
      </c>
      <c r="G8" s="7">
        <v>1968</v>
      </c>
      <c r="H8" s="7">
        <v>1392</v>
      </c>
      <c r="I8" s="7">
        <v>3437</v>
      </c>
      <c r="J8" s="7">
        <v>2609</v>
      </c>
      <c r="K8" s="9">
        <v>828</v>
      </c>
    </row>
    <row r="9" spans="1:11" ht="17.25" thickBot="1" x14ac:dyDescent="0.3">
      <c r="A9" s="3" t="s">
        <v>13</v>
      </c>
      <c r="B9" s="4">
        <v>16.8</v>
      </c>
      <c r="C9" s="7">
        <v>11695</v>
      </c>
      <c r="D9" s="7">
        <v>7840</v>
      </c>
      <c r="E9" s="7">
        <v>3855</v>
      </c>
      <c r="F9" s="7">
        <v>4974</v>
      </c>
      <c r="G9" s="7">
        <v>2989</v>
      </c>
      <c r="H9" s="7">
        <v>1985</v>
      </c>
      <c r="I9" s="7">
        <v>6721</v>
      </c>
      <c r="J9" s="7">
        <v>4851</v>
      </c>
      <c r="K9" s="10">
        <v>1870</v>
      </c>
    </row>
    <row r="10" spans="1:11" ht="17.25" thickBot="1" x14ac:dyDescent="0.3">
      <c r="A10" s="3" t="s">
        <v>14</v>
      </c>
      <c r="B10" s="4">
        <v>21.6</v>
      </c>
      <c r="C10" s="7">
        <v>15029</v>
      </c>
      <c r="D10" s="7">
        <v>9199</v>
      </c>
      <c r="E10" s="7">
        <v>5830</v>
      </c>
      <c r="F10" s="7">
        <v>5071</v>
      </c>
      <c r="G10" s="7">
        <v>3044</v>
      </c>
      <c r="H10" s="7">
        <v>2027</v>
      </c>
      <c r="I10" s="7">
        <v>9958</v>
      </c>
      <c r="J10" s="7">
        <v>6155</v>
      </c>
      <c r="K10" s="10">
        <v>3803</v>
      </c>
    </row>
    <row r="11" spans="1:11" ht="17.25" thickBot="1" x14ac:dyDescent="0.3">
      <c r="A11" s="3" t="s">
        <v>15</v>
      </c>
      <c r="B11" s="4">
        <v>19.5</v>
      </c>
      <c r="C11" s="7">
        <v>13574</v>
      </c>
      <c r="D11" s="7">
        <v>6974</v>
      </c>
      <c r="E11" s="7">
        <v>6600</v>
      </c>
      <c r="F11" s="7">
        <v>3549</v>
      </c>
      <c r="G11" s="7">
        <v>1947</v>
      </c>
      <c r="H11" s="7">
        <v>1602</v>
      </c>
      <c r="I11" s="7">
        <v>10025</v>
      </c>
      <c r="J11" s="7">
        <v>5027</v>
      </c>
      <c r="K11" s="10">
        <v>4998</v>
      </c>
    </row>
    <row r="12" spans="1:11" ht="17.25" thickBot="1" x14ac:dyDescent="0.3">
      <c r="A12" s="16" t="s">
        <v>16</v>
      </c>
      <c r="B12" s="17">
        <v>14.9</v>
      </c>
      <c r="C12" s="18">
        <v>10366</v>
      </c>
      <c r="D12" s="18">
        <v>3909</v>
      </c>
      <c r="E12" s="18">
        <v>6457</v>
      </c>
      <c r="F12" s="18">
        <v>2353</v>
      </c>
      <c r="G12" s="19">
        <v>963</v>
      </c>
      <c r="H12" s="18">
        <v>1390</v>
      </c>
      <c r="I12" s="18">
        <v>8013</v>
      </c>
      <c r="J12" s="18">
        <v>2946</v>
      </c>
      <c r="K12" s="20">
        <v>5067</v>
      </c>
    </row>
    <row r="13" spans="1:11" ht="17.25" thickBot="1" x14ac:dyDescent="0.3">
      <c r="A13" s="12" t="s">
        <v>17</v>
      </c>
      <c r="B13" s="21">
        <v>2.6</v>
      </c>
      <c r="C13" s="22">
        <v>1811</v>
      </c>
      <c r="D13" s="23">
        <v>466</v>
      </c>
      <c r="E13" s="22">
        <v>1345</v>
      </c>
      <c r="F13" s="23">
        <v>378</v>
      </c>
      <c r="G13" s="23">
        <v>111</v>
      </c>
      <c r="H13" s="23">
        <v>267</v>
      </c>
      <c r="I13" s="22">
        <v>1433</v>
      </c>
      <c r="J13" s="23">
        <v>355</v>
      </c>
      <c r="K13" s="22">
        <v>1078</v>
      </c>
    </row>
    <row r="14" spans="1:11" ht="17.25" thickBot="1" x14ac:dyDescent="0.35">
      <c r="A14" s="12" t="s">
        <v>18</v>
      </c>
      <c r="B14" s="21">
        <v>0</v>
      </c>
      <c r="C14" s="21">
        <v>64</v>
      </c>
      <c r="D14" s="21">
        <v>11</v>
      </c>
      <c r="E14" s="21">
        <v>53</v>
      </c>
      <c r="F14" s="21">
        <v>10</v>
      </c>
      <c r="G14" s="21">
        <v>2</v>
      </c>
      <c r="H14" s="21">
        <v>8</v>
      </c>
      <c r="I14" s="21">
        <v>54</v>
      </c>
      <c r="J14" s="21">
        <v>9</v>
      </c>
      <c r="K14" s="21">
        <v>45</v>
      </c>
    </row>
    <row r="16" spans="1:11" ht="34.5" customHeight="1" x14ac:dyDescent="0.3">
      <c r="A16" s="47" t="s">
        <v>22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</row>
  </sheetData>
  <mergeCells count="6">
    <mergeCell ref="A16:K16"/>
    <mergeCell ref="A1:A2"/>
    <mergeCell ref="B1:B2"/>
    <mergeCell ref="C1:E1"/>
    <mergeCell ref="F1:H1"/>
    <mergeCell ref="I1:K1"/>
  </mergeCells>
  <phoneticPr fontId="1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workbookViewId="0">
      <selection sqref="A1:A2"/>
    </sheetView>
  </sheetViews>
  <sheetFormatPr defaultRowHeight="16.5" x14ac:dyDescent="0.3"/>
  <sheetData>
    <row r="1" spans="1:11" ht="17.25" thickBot="1" x14ac:dyDescent="0.35">
      <c r="A1" s="49" t="s">
        <v>0</v>
      </c>
      <c r="B1" s="51" t="s">
        <v>1</v>
      </c>
      <c r="C1" s="53" t="s">
        <v>2</v>
      </c>
      <c r="D1" s="54"/>
      <c r="E1" s="55"/>
      <c r="F1" s="53" t="s">
        <v>3</v>
      </c>
      <c r="G1" s="54"/>
      <c r="H1" s="55"/>
      <c r="I1" s="53" t="s">
        <v>4</v>
      </c>
      <c r="J1" s="54"/>
      <c r="K1" s="54"/>
    </row>
    <row r="2" spans="1:11" ht="17.25" thickBot="1" x14ac:dyDescent="0.35">
      <c r="A2" s="50"/>
      <c r="B2" s="52"/>
      <c r="C2" s="1" t="s">
        <v>5</v>
      </c>
      <c r="D2" s="1" t="s">
        <v>6</v>
      </c>
      <c r="E2" s="1" t="s">
        <v>7</v>
      </c>
      <c r="F2" s="1" t="s">
        <v>5</v>
      </c>
      <c r="G2" s="1" t="s">
        <v>6</v>
      </c>
      <c r="H2" s="1" t="s">
        <v>7</v>
      </c>
      <c r="I2" s="1" t="s">
        <v>5</v>
      </c>
      <c r="J2" s="1" t="s">
        <v>6</v>
      </c>
      <c r="K2" s="2" t="s">
        <v>7</v>
      </c>
    </row>
    <row r="3" spans="1:11" ht="17.25" thickBot="1" x14ac:dyDescent="0.35">
      <c r="A3" s="3" t="s">
        <v>8</v>
      </c>
      <c r="B3" s="38">
        <f>C3/C3*100</f>
        <v>100</v>
      </c>
      <c r="C3" s="5">
        <f>SUM(C4:C14)</f>
        <v>69175</v>
      </c>
      <c r="D3" s="5">
        <f t="shared" ref="D3:K3" si="0">SUM(D4:D14)</f>
        <v>39391</v>
      </c>
      <c r="E3" s="5">
        <f t="shared" si="0"/>
        <v>29784</v>
      </c>
      <c r="F3" s="5">
        <f t="shared" si="0"/>
        <v>27575</v>
      </c>
      <c r="G3" s="5">
        <f t="shared" si="0"/>
        <v>16111</v>
      </c>
      <c r="H3" s="5">
        <f t="shared" si="0"/>
        <v>11464</v>
      </c>
      <c r="I3" s="5">
        <f t="shared" si="0"/>
        <v>41600</v>
      </c>
      <c r="J3" s="5">
        <f t="shared" si="0"/>
        <v>23280</v>
      </c>
      <c r="K3" s="5">
        <f t="shared" si="0"/>
        <v>18320</v>
      </c>
    </row>
    <row r="4" spans="1:11" ht="17.25" thickBot="1" x14ac:dyDescent="0.3">
      <c r="A4" s="3" t="s">
        <v>9</v>
      </c>
      <c r="B4" s="38">
        <f>C4/C3*100</f>
        <v>1.5106613661004697</v>
      </c>
      <c r="C4" s="7">
        <f>SUM(D4:E4)</f>
        <v>1045</v>
      </c>
      <c r="D4" s="39">
        <v>718</v>
      </c>
      <c r="E4" s="39">
        <v>327</v>
      </c>
      <c r="F4" s="39">
        <f>SUM(G4:H4)</f>
        <v>895</v>
      </c>
      <c r="G4" s="39">
        <v>628</v>
      </c>
      <c r="H4" s="39">
        <v>267</v>
      </c>
      <c r="I4" s="39">
        <f>SUM(J4:K4)</f>
        <v>150</v>
      </c>
      <c r="J4" s="39">
        <v>90</v>
      </c>
      <c r="K4" s="40">
        <v>60</v>
      </c>
    </row>
    <row r="5" spans="1:11" ht="17.25" thickBot="1" x14ac:dyDescent="0.3">
      <c r="A5" s="11" t="s">
        <v>20</v>
      </c>
      <c r="B5" s="38">
        <f>C5/C3*100</f>
        <v>3.2844235634260937</v>
      </c>
      <c r="C5" s="7">
        <f t="shared" ref="C5:C14" si="1">SUM(D5:E5)</f>
        <v>2272</v>
      </c>
      <c r="D5" s="39">
        <v>1505</v>
      </c>
      <c r="E5" s="39">
        <v>767</v>
      </c>
      <c r="F5" s="39">
        <f t="shared" ref="F5:F14" si="2">SUM(G5:H5)</f>
        <v>2054</v>
      </c>
      <c r="G5" s="39">
        <v>1383</v>
      </c>
      <c r="H5" s="39">
        <v>671</v>
      </c>
      <c r="I5" s="39">
        <f t="shared" ref="I5:I14" si="3">SUM(J5:K5)</f>
        <v>218</v>
      </c>
      <c r="J5" s="39">
        <v>122</v>
      </c>
      <c r="K5" s="40">
        <v>96</v>
      </c>
    </row>
    <row r="6" spans="1:11" ht="17.25" thickBot="1" x14ac:dyDescent="0.3">
      <c r="A6" s="3" t="s">
        <v>10</v>
      </c>
      <c r="B6" s="38">
        <f>C6/C3*100</f>
        <v>4.5840260209613302</v>
      </c>
      <c r="C6" s="7">
        <f t="shared" si="1"/>
        <v>3171</v>
      </c>
      <c r="D6" s="39">
        <v>1980</v>
      </c>
      <c r="E6" s="39">
        <v>1191</v>
      </c>
      <c r="F6" s="39">
        <f t="shared" si="2"/>
        <v>2606</v>
      </c>
      <c r="G6" s="39">
        <v>1649</v>
      </c>
      <c r="H6" s="39">
        <v>957</v>
      </c>
      <c r="I6" s="39">
        <f t="shared" si="3"/>
        <v>565</v>
      </c>
      <c r="J6" s="39">
        <v>331</v>
      </c>
      <c r="K6" s="40">
        <v>234</v>
      </c>
    </row>
    <row r="7" spans="1:11" ht="17.25" thickBot="1" x14ac:dyDescent="0.3">
      <c r="A7" s="3" t="s">
        <v>11</v>
      </c>
      <c r="B7" s="38">
        <f>C7/C3*100</f>
        <v>5.2345500542103363</v>
      </c>
      <c r="C7" s="7">
        <f t="shared" si="1"/>
        <v>3621</v>
      </c>
      <c r="D7" s="39">
        <v>2243</v>
      </c>
      <c r="E7" s="39">
        <v>1378</v>
      </c>
      <c r="F7" s="39">
        <f t="shared" si="2"/>
        <v>2647</v>
      </c>
      <c r="G7" s="39">
        <v>1593</v>
      </c>
      <c r="H7" s="39">
        <v>1054</v>
      </c>
      <c r="I7" s="39">
        <f t="shared" si="3"/>
        <v>974</v>
      </c>
      <c r="J7" s="39">
        <v>650</v>
      </c>
      <c r="K7" s="40">
        <v>324</v>
      </c>
    </row>
    <row r="8" spans="1:11" ht="17.25" thickBot="1" x14ac:dyDescent="0.3">
      <c r="A8" s="3" t="s">
        <v>12</v>
      </c>
      <c r="B8" s="38">
        <f>C8/C3*100</f>
        <v>9.1882905674015181</v>
      </c>
      <c r="C8" s="7">
        <f t="shared" si="1"/>
        <v>6356</v>
      </c>
      <c r="D8" s="39">
        <v>4224</v>
      </c>
      <c r="E8" s="39">
        <v>2132</v>
      </c>
      <c r="F8" s="39">
        <f t="shared" si="2"/>
        <v>3264</v>
      </c>
      <c r="G8" s="39">
        <v>1908</v>
      </c>
      <c r="H8" s="39">
        <v>1356</v>
      </c>
      <c r="I8" s="39">
        <f t="shared" si="3"/>
        <v>3092</v>
      </c>
      <c r="J8" s="39">
        <v>2316</v>
      </c>
      <c r="K8" s="40">
        <v>776</v>
      </c>
    </row>
    <row r="9" spans="1:11" ht="17.25" thickBot="1" x14ac:dyDescent="0.3">
      <c r="A9" s="3" t="s">
        <v>13</v>
      </c>
      <c r="B9" s="38">
        <f>C9/C3*100</f>
        <v>16.14022406938923</v>
      </c>
      <c r="C9" s="7">
        <f t="shared" si="1"/>
        <v>11165</v>
      </c>
      <c r="D9" s="39">
        <v>7514</v>
      </c>
      <c r="E9" s="39">
        <v>3651</v>
      </c>
      <c r="F9" s="39">
        <f t="shared" si="2"/>
        <v>4798</v>
      </c>
      <c r="G9" s="39">
        <v>2860</v>
      </c>
      <c r="H9" s="39">
        <v>1938</v>
      </c>
      <c r="I9" s="39">
        <f t="shared" si="3"/>
        <v>6367</v>
      </c>
      <c r="J9" s="39">
        <v>4654</v>
      </c>
      <c r="K9" s="40">
        <v>1713</v>
      </c>
    </row>
    <row r="10" spans="1:11" ht="17.25" thickBot="1" x14ac:dyDescent="0.3">
      <c r="A10" s="3" t="s">
        <v>14</v>
      </c>
      <c r="B10" s="38">
        <f>C10/C3*100</f>
        <v>21.906758221900976</v>
      </c>
      <c r="C10" s="7">
        <f t="shared" si="1"/>
        <v>15154</v>
      </c>
      <c r="D10" s="39">
        <v>9376</v>
      </c>
      <c r="E10" s="39">
        <v>5778</v>
      </c>
      <c r="F10" s="39">
        <f t="shared" si="2"/>
        <v>5140</v>
      </c>
      <c r="G10" s="39">
        <v>3093</v>
      </c>
      <c r="H10" s="39">
        <v>2047</v>
      </c>
      <c r="I10" s="39">
        <f t="shared" si="3"/>
        <v>10014</v>
      </c>
      <c r="J10" s="39">
        <v>6283</v>
      </c>
      <c r="K10" s="40">
        <v>3731</v>
      </c>
    </row>
    <row r="11" spans="1:11" ht="17.25" thickBot="1" x14ac:dyDescent="0.3">
      <c r="A11" s="3" t="s">
        <v>15</v>
      </c>
      <c r="B11" s="38">
        <f>C11/C3*100</f>
        <v>19.644380195157211</v>
      </c>
      <c r="C11" s="7">
        <f t="shared" si="1"/>
        <v>13589</v>
      </c>
      <c r="D11" s="39">
        <v>7118</v>
      </c>
      <c r="E11" s="39">
        <v>6471</v>
      </c>
      <c r="F11" s="39">
        <f t="shared" si="2"/>
        <v>3547</v>
      </c>
      <c r="G11" s="39">
        <v>1954</v>
      </c>
      <c r="H11" s="39">
        <v>1593</v>
      </c>
      <c r="I11" s="39">
        <f t="shared" si="3"/>
        <v>10042</v>
      </c>
      <c r="J11" s="39">
        <v>5164</v>
      </c>
      <c r="K11" s="40">
        <v>4878</v>
      </c>
    </row>
    <row r="12" spans="1:11" ht="17.25" thickBot="1" x14ac:dyDescent="0.3">
      <c r="A12" s="16" t="s">
        <v>16</v>
      </c>
      <c r="B12" s="38">
        <f>C12/C3*100</f>
        <v>15.469461510661366</v>
      </c>
      <c r="C12" s="7">
        <f t="shared" si="1"/>
        <v>10701</v>
      </c>
      <c r="D12" s="39">
        <v>4185</v>
      </c>
      <c r="E12" s="39">
        <v>6516</v>
      </c>
      <c r="F12" s="39">
        <f t="shared" si="2"/>
        <v>2218</v>
      </c>
      <c r="G12" s="39">
        <v>932</v>
      </c>
      <c r="H12" s="39">
        <v>1286</v>
      </c>
      <c r="I12" s="39">
        <f t="shared" si="3"/>
        <v>8483</v>
      </c>
      <c r="J12" s="39">
        <v>3253</v>
      </c>
      <c r="K12" s="40">
        <v>5230</v>
      </c>
    </row>
    <row r="13" spans="1:11" ht="17.25" thickBot="1" x14ac:dyDescent="0.3">
      <c r="A13" s="12" t="s">
        <v>17</v>
      </c>
      <c r="B13" s="38">
        <f>C13/C3*100</f>
        <v>2.9533791109504879</v>
      </c>
      <c r="C13" s="7">
        <f t="shared" si="1"/>
        <v>2043</v>
      </c>
      <c r="D13" s="39">
        <v>515</v>
      </c>
      <c r="E13" s="39">
        <v>1528</v>
      </c>
      <c r="F13" s="39">
        <f t="shared" si="2"/>
        <v>398</v>
      </c>
      <c r="G13" s="39">
        <v>109</v>
      </c>
      <c r="H13" s="39">
        <v>289</v>
      </c>
      <c r="I13" s="39">
        <f t="shared" si="3"/>
        <v>1645</v>
      </c>
      <c r="J13" s="39">
        <v>406</v>
      </c>
      <c r="K13" s="40">
        <v>1239</v>
      </c>
    </row>
    <row r="14" spans="1:11" ht="17.25" thickBot="1" x14ac:dyDescent="0.3">
      <c r="A14" s="12" t="s">
        <v>18</v>
      </c>
      <c r="B14" s="38">
        <f>C14/C3*100</f>
        <v>8.3845319840983007E-2</v>
      </c>
      <c r="C14" s="7">
        <f t="shared" si="1"/>
        <v>58</v>
      </c>
      <c r="D14" s="39">
        <v>13</v>
      </c>
      <c r="E14" s="39">
        <v>45</v>
      </c>
      <c r="F14" s="39">
        <f t="shared" si="2"/>
        <v>8</v>
      </c>
      <c r="G14" s="39">
        <v>2</v>
      </c>
      <c r="H14" s="39">
        <v>6</v>
      </c>
      <c r="I14" s="39">
        <f t="shared" si="3"/>
        <v>50</v>
      </c>
      <c r="J14" s="39">
        <v>11</v>
      </c>
      <c r="K14" s="40">
        <v>39</v>
      </c>
    </row>
    <row r="16" spans="1:11" ht="31.5" customHeight="1" x14ac:dyDescent="0.3">
      <c r="A16" s="47" t="s">
        <v>21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</row>
  </sheetData>
  <mergeCells count="6">
    <mergeCell ref="A16:K16"/>
    <mergeCell ref="A1:A2"/>
    <mergeCell ref="B1:B2"/>
    <mergeCell ref="C1:E1"/>
    <mergeCell ref="F1:H1"/>
    <mergeCell ref="I1:K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2020</vt:lpstr>
      <vt:lpstr>2021</vt:lpstr>
      <vt:lpstr>2022</vt:lpstr>
      <vt:lpstr>2023</vt:lpstr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2023-10-13T01:48:19Z</dcterms:created>
  <dcterms:modified xsi:type="dcterms:W3CDTF">2025-08-21T06:14:22Z</dcterms:modified>
</cp:coreProperties>
</file>